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prod" sheetId="1" r:id="rId1"/>
  </sheets>
  <definedNames>
    <definedName name="_xlnm.Print_Area" localSheetId="0">'prod'!$A$1:$I$599</definedName>
  </definedNames>
  <calcPr fullCalcOnLoad="1"/>
</workbook>
</file>

<file path=xl/sharedStrings.xml><?xml version="1.0" encoding="utf-8"?>
<sst xmlns="http://schemas.openxmlformats.org/spreadsheetml/2006/main" count="1154" uniqueCount="1062">
  <si>
    <t>ПРЕЙСКУРАНТ ЦЕН № 3 от 1.08.2018 г.</t>
  </si>
  <si>
    <t>1.3.51</t>
  </si>
  <si>
    <t>Определение нитратов и нитритов в молоке и молочной продукции без построения графика</t>
  </si>
  <si>
    <t>1.3.52</t>
  </si>
  <si>
    <t>Построение графика при определении нитратов и нитритов в молоке и молочной продукции</t>
  </si>
  <si>
    <t>Мука, крупа, макаронные изделия</t>
  </si>
  <si>
    <t>Мёд натуральный</t>
  </si>
  <si>
    <t>Определение сахарозы в мёде</t>
  </si>
  <si>
    <t>Определение содержания антибиотиков тетрациклиновой группы в мёде</t>
  </si>
  <si>
    <t>Определение содержания хлорамфеникола (левометицина) в мёде</t>
  </si>
  <si>
    <r>
      <t>Определение массовой доли сернистой кислоты в пересчете на SO</t>
    </r>
    <r>
      <rPr>
        <vertAlign val="subscript"/>
        <sz val="12"/>
        <rFont val="Times New Roman"/>
        <family val="1"/>
      </rPr>
      <t>2</t>
    </r>
  </si>
  <si>
    <t>на выполнение работ (услуг) по испытаниям пищевой и с/х продукции</t>
  </si>
  <si>
    <t>руб.коп.</t>
  </si>
  <si>
    <t>№ п/п</t>
  </si>
  <si>
    <t>Наименование работ (услуг)</t>
  </si>
  <si>
    <t>Стоимость без НДС</t>
  </si>
  <si>
    <t>Сумма НДС</t>
  </si>
  <si>
    <t>Стоимость с НДС</t>
  </si>
  <si>
    <t>Физико-химические испытания пищевой продукции</t>
  </si>
  <si>
    <t>1.1</t>
  </si>
  <si>
    <t xml:space="preserve">  Хлебобулочные, бараночные, сухарные изделия</t>
  </si>
  <si>
    <t>Стоимость рабочего дня</t>
  </si>
  <si>
    <t>1.1.1</t>
  </si>
  <si>
    <t>Определение влажности мякиша</t>
  </si>
  <si>
    <t>1.1.2</t>
  </si>
  <si>
    <t>Определение кислотности</t>
  </si>
  <si>
    <t>1.1.3</t>
  </si>
  <si>
    <t>Определение пористости</t>
  </si>
  <si>
    <t>1.1.4</t>
  </si>
  <si>
    <t>Определение массовой доли сахара</t>
  </si>
  <si>
    <t>1.1.5</t>
  </si>
  <si>
    <t>Определение массовой доли жира</t>
  </si>
  <si>
    <t>1.1.6</t>
  </si>
  <si>
    <t>Определение набухаемости</t>
  </si>
  <si>
    <t>1.1.7</t>
  </si>
  <si>
    <t>Определение микробиологических показателей: наличие споровых микроорганизмов</t>
  </si>
  <si>
    <t>1.1.8</t>
  </si>
  <si>
    <t>Хлеб и хлебобулочные изделия. Определение микробиологических показателей</t>
  </si>
  <si>
    <t>1.2</t>
  </si>
  <si>
    <t>Кондитерские изделия</t>
  </si>
  <si>
    <t>1.2.1</t>
  </si>
  <si>
    <t>Подготовка проб к испытаниям с разделением на составные части</t>
  </si>
  <si>
    <t>1.2.2</t>
  </si>
  <si>
    <t>Определение влажности</t>
  </si>
  <si>
    <t>1.2.3</t>
  </si>
  <si>
    <t>Определение массовой доли сахара и редуцирующих веществ</t>
  </si>
  <si>
    <t>1.2.4</t>
  </si>
  <si>
    <t xml:space="preserve">Определение кислотности или щелочности </t>
  </si>
  <si>
    <t>1.2.5</t>
  </si>
  <si>
    <t>Определение мас. доли золы, нерастворимой в соляной кислоте</t>
  </si>
  <si>
    <t>1.2.6</t>
  </si>
  <si>
    <t>Определение мас. доли общей сернистой кислоты</t>
  </si>
  <si>
    <t>1.2.7</t>
  </si>
  <si>
    <t>Определение мас. доли жира</t>
  </si>
  <si>
    <t>1.3</t>
  </si>
  <si>
    <t>Молоко и молочные продукты</t>
  </si>
  <si>
    <t>1.3.1</t>
  </si>
  <si>
    <t>Определение аммиака</t>
  </si>
  <si>
    <t>1.3.2</t>
  </si>
  <si>
    <t>Определение витамина С</t>
  </si>
  <si>
    <t>1.3.3</t>
  </si>
  <si>
    <t>Определение условной вязкости</t>
  </si>
  <si>
    <t>1.3.4</t>
  </si>
  <si>
    <t>Определение плотности</t>
  </si>
  <si>
    <t>1.3.5</t>
  </si>
  <si>
    <t>Определение чистоты</t>
  </si>
  <si>
    <t>1.3.6</t>
  </si>
  <si>
    <t>1.3.7</t>
  </si>
  <si>
    <t>Определение влажности и м.д. сухих в-в арбитражн. сыр ускорен.</t>
  </si>
  <si>
    <t>1.3.8</t>
  </si>
  <si>
    <t>Определение  массовой доли жира</t>
  </si>
  <si>
    <t>1.3.8.1</t>
  </si>
  <si>
    <t>творог</t>
  </si>
  <si>
    <t>1.3.8.2</t>
  </si>
  <si>
    <t>кисломолочн.</t>
  </si>
  <si>
    <t>1.3.9</t>
  </si>
  <si>
    <t>1.3.10</t>
  </si>
  <si>
    <t>Определение массовой доли поваренной соли</t>
  </si>
  <si>
    <t>1.3.11</t>
  </si>
  <si>
    <t>Определение наличие фосфотазы</t>
  </si>
  <si>
    <t>1.3.12</t>
  </si>
  <si>
    <t>Определение анормальности</t>
  </si>
  <si>
    <t>1.3.13</t>
  </si>
  <si>
    <t>Определение содержания соли</t>
  </si>
  <si>
    <t>1.3.13.1</t>
  </si>
  <si>
    <t>качественный</t>
  </si>
  <si>
    <t>1.3.13.2</t>
  </si>
  <si>
    <t>количественный</t>
  </si>
  <si>
    <t>1.3.14</t>
  </si>
  <si>
    <t>Определение ингибирующих веществ</t>
  </si>
  <si>
    <t>1.3.15</t>
  </si>
  <si>
    <t>Определение перекиси водорода</t>
  </si>
  <si>
    <t>1.3.16</t>
  </si>
  <si>
    <t>Определение массовой  доли белка</t>
  </si>
  <si>
    <t>1.3.17</t>
  </si>
  <si>
    <t>Определение титруемой кислотности или РН плазмы масла</t>
  </si>
  <si>
    <t>1.3.18</t>
  </si>
  <si>
    <t>Определение массовой доли белка (молоко коровье сухое обезжиренное)</t>
  </si>
  <si>
    <t>1.3.19</t>
  </si>
  <si>
    <t>Определение индекса растворимости (молоко сухое обезжиренное)</t>
  </si>
  <si>
    <t>1.3.20</t>
  </si>
  <si>
    <t>Определение индекса растворимости (молоко сухое)</t>
  </si>
  <si>
    <t>1.3.21</t>
  </si>
  <si>
    <t>Определение бифидобактерий в молочной продукции</t>
  </si>
  <si>
    <t>1.3.22</t>
  </si>
  <si>
    <t>Определение массовой доли жира гравииметрическим методом в молоке и молочных продуктах</t>
  </si>
  <si>
    <t>1.3.23</t>
  </si>
  <si>
    <t>Определение витамина С в продуктах жидких молочных для детского питания</t>
  </si>
  <si>
    <t>1.3.24</t>
  </si>
  <si>
    <t>Определение витамина С в продуктах сухих молочных для детского питания</t>
  </si>
  <si>
    <t>1.3.25</t>
  </si>
  <si>
    <t>Определение массовой доли витамина А (ретинола) в молочных продуктах</t>
  </si>
  <si>
    <t>1.3.26</t>
  </si>
  <si>
    <t>Определение лактозы в молочной продукции</t>
  </si>
  <si>
    <t>1.3.27</t>
  </si>
  <si>
    <t>Определение количества соматических клеток</t>
  </si>
  <si>
    <t>1.3.28</t>
  </si>
  <si>
    <t xml:space="preserve"> Определение массовой доли золы в продукте</t>
  </si>
  <si>
    <t>1.3.29</t>
  </si>
  <si>
    <t>Определение микробиологических показателей: молочнокислые микроорганизмы</t>
  </si>
  <si>
    <t>1.3.30</t>
  </si>
  <si>
    <t>Определение класса термообработки</t>
  </si>
  <si>
    <t>1.3.31</t>
  </si>
  <si>
    <t>Молоко и молочные продукты. Определение пероксидазы</t>
  </si>
  <si>
    <t>1.3.32</t>
  </si>
  <si>
    <t>Определение остаточных количеств левометицина (хлорамфеникола) в йогурте, сметане, кефире, пахте, твороге, молочной сыворотке</t>
  </si>
  <si>
    <t>1.3.33</t>
  </si>
  <si>
    <t>Определение содержания калия на спектрофотометре NOVAA 400 в молоке и молочных продуктах ( молоко, сыворотка, пахта, йогурт, сливки, сухое молоко, сыр, казеины и казеинаты)</t>
  </si>
  <si>
    <t>1.3.34</t>
  </si>
  <si>
    <t>Определение содержания магния на спектрофотометре NOVAA 400 в молоке и молочных продуктах ( молоко, сыворотка, пахта, йогурт, сливки, сухое молоко, сыр, казеины и казеинаты)</t>
  </si>
  <si>
    <t>1.3.35</t>
  </si>
  <si>
    <t>Определение содержания кальция на спектрофотометре NOVAA 400 в молоке и молочных продуктах ( молоко, сыворотка, пахта, йогурт, сливки, сухое молоко, сыр, казеины и казеинаты)</t>
  </si>
  <si>
    <t>1.3.36</t>
  </si>
  <si>
    <t>Определение содержания натрия на спектрофотометре NOVAA 400 в молоке и молочных продуктах ( молоко, сыворотка, пахта, йогурт, сливки, сухое молоко, сыр, казеины и казеинаты)</t>
  </si>
  <si>
    <t>1.3.37</t>
  </si>
  <si>
    <t>Измерение содержания тетрациклина в готовых к употреблению молочных продуктах, в т.ч. в кисломолочных</t>
  </si>
  <si>
    <t>1.3.38</t>
  </si>
  <si>
    <t>Определение термоустойчивости масла и пасты масляной из коровьего молока</t>
  </si>
  <si>
    <t>1.3.39</t>
  </si>
  <si>
    <t>Молоко и молочные продукты. Иммуноферментные методы определения наличия антибиотиков</t>
  </si>
  <si>
    <t>1.3.40</t>
  </si>
  <si>
    <t>Молоко. Методы определения соды. Качественный метод</t>
  </si>
  <si>
    <t>1.3.41</t>
  </si>
  <si>
    <t>Молоко. Методы определения соды. Количественный метод</t>
  </si>
  <si>
    <t>1.3.42</t>
  </si>
  <si>
    <t>Продукты молочные для детского питания. Метод определения активной кислотности. Масло сливочное. Потенциометрический метод определения активной кислотности плазмы</t>
  </si>
  <si>
    <t>1.3.43</t>
  </si>
  <si>
    <t>Молоко и молочные продукты. Определение сухого обезжиренного молочного остатка (СОМО)</t>
  </si>
  <si>
    <t>1.3.44</t>
  </si>
  <si>
    <t>Молоко и сливки. Метод определения термоустойчивости по алкогольной пробе</t>
  </si>
  <si>
    <t>1.3.45</t>
  </si>
  <si>
    <t>Молоко сырое, сливки сырые. Определение показателя "Общее количество микроорганизмов (бактериальная обсемененность, включая мезофильные аэробные и факультативно-анаэробные микроорганизмы)"</t>
  </si>
  <si>
    <t>1.3.46</t>
  </si>
  <si>
    <t>Определение показателя в твороге, творожных продуктах: микрофлора, характерная для творожной закваски, отсутствие клеток посторонней микрофлоры</t>
  </si>
  <si>
    <t>1.3.47</t>
  </si>
  <si>
    <t xml:space="preserve">Проведение испытаний сыра твердого, полутвердого, мягкого и плавленого: </t>
  </si>
  <si>
    <t>1.3.47.1</t>
  </si>
  <si>
    <t>на определение массовых долей нитритов и нитратов</t>
  </si>
  <si>
    <t>1.3.47.2</t>
  </si>
  <si>
    <t>построение графика</t>
  </si>
  <si>
    <t>1.4</t>
  </si>
  <si>
    <t>Маргарин, жиры кондитерские, кулинарные</t>
  </si>
  <si>
    <t>1.4.1</t>
  </si>
  <si>
    <t>Определение массовой доли влаги и летучих веществ</t>
  </si>
  <si>
    <t>1.4.2</t>
  </si>
  <si>
    <t>1.4.3</t>
  </si>
  <si>
    <t>1.4.4</t>
  </si>
  <si>
    <t>Определение кислотности маргарина</t>
  </si>
  <si>
    <t>1.4.5</t>
  </si>
  <si>
    <t>Жиры животные топленые. Правила приемки и методы испытания. Определение массовой доли веществ, не растворимых в эфире</t>
  </si>
  <si>
    <t>1.4.6</t>
  </si>
  <si>
    <t>Жиры животные топленые. Правила приемки и методы испытания. Определение массовой доли веществ, неомыляемых веществ</t>
  </si>
  <si>
    <t>1.5</t>
  </si>
  <si>
    <t>Масло растительное</t>
  </si>
  <si>
    <t>1.5.1</t>
  </si>
  <si>
    <t>Определение кислотного числа</t>
  </si>
  <si>
    <t>1.5.2</t>
  </si>
  <si>
    <t>Определение нежировых примесей</t>
  </si>
  <si>
    <t>1.5.3</t>
  </si>
  <si>
    <t>Определение фосфорсодержащих веществ</t>
  </si>
  <si>
    <t>1.5.4</t>
  </si>
  <si>
    <t>Определение влаги и летучих вещетв</t>
  </si>
  <si>
    <t>1.5.5</t>
  </si>
  <si>
    <t>Определение неомыляемых веществ</t>
  </si>
  <si>
    <t>1.5.6</t>
  </si>
  <si>
    <t>Определение перекисного числа</t>
  </si>
  <si>
    <t>1.5.7</t>
  </si>
  <si>
    <t>Определение цветного числа</t>
  </si>
  <si>
    <t>1.5.8</t>
  </si>
  <si>
    <t>Определение числа омыления в масле растительном и в натуральных жирных кислотах.</t>
  </si>
  <si>
    <t>1.5.9</t>
  </si>
  <si>
    <t>Определение кислотного числа в семенах масляничных культур по ГОСТ 10858-77</t>
  </si>
  <si>
    <t>1.6</t>
  </si>
  <si>
    <t>Колбасные изделия</t>
  </si>
  <si>
    <t>1.6.1</t>
  </si>
  <si>
    <t>1.6.2</t>
  </si>
  <si>
    <t>1.6.3</t>
  </si>
  <si>
    <t>Определение массовой доли нитратов</t>
  </si>
  <si>
    <t>1.6.4</t>
  </si>
  <si>
    <t>Определение массовой доли крахмала</t>
  </si>
  <si>
    <t>1.6.5</t>
  </si>
  <si>
    <t>Определение массовой доли остаточной фосфатазы</t>
  </si>
  <si>
    <t>1.6.6</t>
  </si>
  <si>
    <t>1.6.7</t>
  </si>
  <si>
    <t>Определение белка</t>
  </si>
  <si>
    <t>1.6.8</t>
  </si>
  <si>
    <t>Определение массовой доли общего фосфора</t>
  </si>
  <si>
    <t>1.7</t>
  </si>
  <si>
    <t>Кулинарные изделия: мясные и рыбные</t>
  </si>
  <si>
    <t>1.7.1</t>
  </si>
  <si>
    <t>Определение массы изделия</t>
  </si>
  <si>
    <t>1.7.2</t>
  </si>
  <si>
    <t>Определение массовой  доли составных частей</t>
  </si>
  <si>
    <t>1.7.3</t>
  </si>
  <si>
    <t>Определение толщины оболочки теста</t>
  </si>
  <si>
    <t>1.7.4</t>
  </si>
  <si>
    <t>Определение массовой доли влаги</t>
  </si>
  <si>
    <t>1.7.5</t>
  </si>
  <si>
    <t>1.7.6</t>
  </si>
  <si>
    <t>Определение содержания наполнителя</t>
  </si>
  <si>
    <t>1.7.7</t>
  </si>
  <si>
    <t>Определение массовой  доли поваренной соли</t>
  </si>
  <si>
    <t>1.7.8</t>
  </si>
  <si>
    <t>1.7.9</t>
  </si>
  <si>
    <t>Определение массовой доли костных включений в мясе механической обвалки:</t>
  </si>
  <si>
    <t>1.7.10</t>
  </si>
  <si>
    <t xml:space="preserve">Определение  массовой доля кальция в мясе птицы механической обвалки и дообвалки </t>
  </si>
  <si>
    <t>1.7.11</t>
  </si>
  <si>
    <t>Определение микробиологических показателей: энтероккоки</t>
  </si>
  <si>
    <t>1.7.12</t>
  </si>
  <si>
    <t>1.7.13</t>
  </si>
  <si>
    <t>Определение мас.доли общего фосфора</t>
  </si>
  <si>
    <t>1.7.14</t>
  </si>
  <si>
    <t>Определение перекисного числа в продуктах из шпика</t>
  </si>
  <si>
    <t>1.7.15</t>
  </si>
  <si>
    <t>Спектрофотометрический метод определения массовой доли общего фосфора в мясе и мясных продуктах (без построения графика)</t>
  </si>
  <si>
    <t>1.7.16</t>
  </si>
  <si>
    <t>Спектрофотометрический метод определения массовой доли общего фосфора в мясе и мясных продуктах (с построением графика)</t>
  </si>
  <si>
    <t>1.7.17</t>
  </si>
  <si>
    <t>Определение количества летучих кислот в мясе механической обвалки и дообвалки</t>
  </si>
  <si>
    <t>1.7.18</t>
  </si>
  <si>
    <t>Определение толщины подкожгого слоя шпика в продуктах из свинины при прямом срезе</t>
  </si>
  <si>
    <t>1.7.19</t>
  </si>
  <si>
    <t>Определение содержания кальция на спектрофотометре в продуктах переработки мяса птицы механической обвалки, фарша, паштетов, бескостных и рубленых полуфабрикатов, кулинарных и колбасных изделий, фаршевых консервов</t>
  </si>
  <si>
    <t>1.8</t>
  </si>
  <si>
    <t>Консервы овощные и плодоовощные</t>
  </si>
  <si>
    <t>1.8.1</t>
  </si>
  <si>
    <t>Определение массовой доли сухих веществ:</t>
  </si>
  <si>
    <t>1.8.1.1</t>
  </si>
  <si>
    <t>рефрактометром</t>
  </si>
  <si>
    <t>1.8.1.2</t>
  </si>
  <si>
    <t>высушиванием</t>
  </si>
  <si>
    <t>1.8.2</t>
  </si>
  <si>
    <t>1.8.3</t>
  </si>
  <si>
    <t>Определение титруемой кислотности</t>
  </si>
  <si>
    <t>1.8.4</t>
  </si>
  <si>
    <t>Определение рН</t>
  </si>
  <si>
    <t>1.8.5</t>
  </si>
  <si>
    <t>1.8.6</t>
  </si>
  <si>
    <t>Определение массовой доли минеральных примесей (песок)</t>
  </si>
  <si>
    <t>1.8.7</t>
  </si>
  <si>
    <t>Определение массовой  доли сахара</t>
  </si>
  <si>
    <t>1.8.8</t>
  </si>
  <si>
    <t>Определение массовой  доли спирта</t>
  </si>
  <si>
    <t>1.8.9</t>
  </si>
  <si>
    <t>Определение массовой  доли осадка в плодоовощных соках</t>
  </si>
  <si>
    <t>1.8.10</t>
  </si>
  <si>
    <t>Определение сернистого ангидрида</t>
  </si>
  <si>
    <t>1.8.11</t>
  </si>
  <si>
    <t>Определение посторонних примесей</t>
  </si>
  <si>
    <t>1.8.12</t>
  </si>
  <si>
    <t>Определение сорбиновой кислоты</t>
  </si>
  <si>
    <t>1.8.13</t>
  </si>
  <si>
    <t>Определение массы нетто</t>
  </si>
  <si>
    <t>1.8.14</t>
  </si>
  <si>
    <t>Определение показателя концентрации ионов водорода (рН) в соках овощных, фруктовых</t>
  </si>
  <si>
    <t>1.8.15</t>
  </si>
  <si>
    <t>Определение относительной плотности соков овощных, фруктовых</t>
  </si>
  <si>
    <t>1.8.16</t>
  </si>
  <si>
    <t>Определение массовой доли золы  в соках овощных, фруктовых</t>
  </si>
  <si>
    <t>1.8.17</t>
  </si>
  <si>
    <t>Определение содержания уксусной кислоты в соках овощных, фруктовых</t>
  </si>
  <si>
    <t>1.8.18</t>
  </si>
  <si>
    <t>Определение витамина С в продуктах переработки плодов и овощей</t>
  </si>
  <si>
    <t>1.8.19</t>
  </si>
  <si>
    <t>Определение нитратов в консервах</t>
  </si>
  <si>
    <t>1.8.20</t>
  </si>
  <si>
    <t>Определение оксиметилфурфурола в продуктах переработки плодов и овощей</t>
  </si>
  <si>
    <t>1.8.21</t>
  </si>
  <si>
    <t xml:space="preserve">Построение графика для определения оксиметилфурфурола в продуктах переработки плодов и овощей </t>
  </si>
  <si>
    <t>1.8.22</t>
  </si>
  <si>
    <t>Определение L-яблочной кислоты в продуктах переработки плодов и овощей. ГОСТ 31082-2002.</t>
  </si>
  <si>
    <t>1.8.23</t>
  </si>
  <si>
    <t>Определение содержания лимонной кислоты в винах, виноматериалах, безалкогольных напитках, соках, продуктах переработки плодов и овощей по МВИ.МН 2990-2008.</t>
  </si>
  <si>
    <t>1.8.24</t>
  </si>
  <si>
    <t>Определение содержания железа на спектрофотометре NOVAA 400 в консервированных соках, нектарах, овощных и фруктовых сокосодержащих напитках; пастах, концентрированных соках и пюре, овощных, фруктовых, ягодных для изготовления соковой продукции и виноделия</t>
  </si>
  <si>
    <t>1.8.25</t>
  </si>
  <si>
    <t>Определение аскорбиновой кислоты в соковой продукции</t>
  </si>
  <si>
    <t>1.8.26</t>
  </si>
  <si>
    <t>Определение содержания 5-гидроксиметилфурфурола в соках и сокосодержащих продуктах</t>
  </si>
  <si>
    <t>1.8.27</t>
  </si>
  <si>
    <t>Определение содержания яблочной кислоты в винах, виноматериалах, безалкогольных напитках, соках, продуктах переработки плодов и овощей.</t>
  </si>
  <si>
    <t>1.9</t>
  </si>
  <si>
    <t>Рыба и рыбопродукты</t>
  </si>
  <si>
    <t>1.9.1</t>
  </si>
  <si>
    <t>Определение массовой  доли влаги</t>
  </si>
  <si>
    <t>1.9.2</t>
  </si>
  <si>
    <t>1.9.3</t>
  </si>
  <si>
    <t>Определение массовой  доли жира</t>
  </si>
  <si>
    <t>1.9.4</t>
  </si>
  <si>
    <t xml:space="preserve">Определение гельминтов </t>
  </si>
  <si>
    <t>1.9.5</t>
  </si>
  <si>
    <t>Определение гистамина</t>
  </si>
  <si>
    <t>1.9.6</t>
  </si>
  <si>
    <t>Определение бензойной кислоты</t>
  </si>
  <si>
    <t>1.9.7</t>
  </si>
  <si>
    <t>Рыба и рыбная продукция. Методика выполнения измерений содержания антибиотиков группы тетрациклинов в продукции животного происхождения методом ИФА</t>
  </si>
  <si>
    <t>1.9.8</t>
  </si>
  <si>
    <t>Определение показателя V-parahaemolyticus в рыбе и рыбной продукции</t>
  </si>
  <si>
    <t>1.10</t>
  </si>
  <si>
    <t>Безалкогольные напитки, квасы, сиропы</t>
  </si>
  <si>
    <t>1.10.1</t>
  </si>
  <si>
    <t>Определение полноты налива</t>
  </si>
  <si>
    <t>1.10.2</t>
  </si>
  <si>
    <t>Определение массовой  доли сухих веществ</t>
  </si>
  <si>
    <t>1.10.3</t>
  </si>
  <si>
    <t>1.10.4</t>
  </si>
  <si>
    <t>Определение массовой  доли углекислоты</t>
  </si>
  <si>
    <t>1.10.5</t>
  </si>
  <si>
    <t>Определение содержание спирта</t>
  </si>
  <si>
    <t>1.10.6</t>
  </si>
  <si>
    <t>Определение стойкости  :</t>
  </si>
  <si>
    <t>1.10.6.1</t>
  </si>
  <si>
    <t>в прозрачных напитках и сиропах</t>
  </si>
  <si>
    <t>1.10.6.2</t>
  </si>
  <si>
    <t>в непрозрачных напитках, сиропах, квасах и напитках из хлебного сырья</t>
  </si>
  <si>
    <t>1.10.7</t>
  </si>
  <si>
    <t>1.10.8</t>
  </si>
  <si>
    <t>1.10.9</t>
  </si>
  <si>
    <t>Определение аспартама, сахарина в напитках безалкогольных и слабоалкогольных по ГОСТ 30059-93.</t>
  </si>
  <si>
    <t>1.10.10</t>
  </si>
  <si>
    <t>Определение синтетических красителей в винах и виноматериалах, в алкогольных и безалкогольных напитках, соках, вкусоароматических добавках</t>
  </si>
  <si>
    <t>1.11</t>
  </si>
  <si>
    <t>Пиво</t>
  </si>
  <si>
    <t>1.11.1</t>
  </si>
  <si>
    <t>Определение мас. доли сухих веществ в начальном сусле</t>
  </si>
  <si>
    <t>1.11.2</t>
  </si>
  <si>
    <t>Определение массовой доли этилового спирта</t>
  </si>
  <si>
    <t>1.11.3</t>
  </si>
  <si>
    <t>1.11.4</t>
  </si>
  <si>
    <t>Определение цвета</t>
  </si>
  <si>
    <t>1.11.5</t>
  </si>
  <si>
    <t>Определение углекислоты</t>
  </si>
  <si>
    <t>1.11.6</t>
  </si>
  <si>
    <t>Определение м.к. приведенного экстракта</t>
  </si>
  <si>
    <t>1.11.7</t>
  </si>
  <si>
    <t>Определение высоты пены и пеностойкости</t>
  </si>
  <si>
    <t>1.11.8</t>
  </si>
  <si>
    <t xml:space="preserve">Определение полноты </t>
  </si>
  <si>
    <t>1.11.9</t>
  </si>
  <si>
    <t>Проведение испытаний вина, виноматериалов, коньяков, коньячных спиртов, пива для определения железа на спектрофотометре NOVAA 400</t>
  </si>
  <si>
    <t>1.12</t>
  </si>
  <si>
    <t>Вино-водочные и коньячные изделия, настои спиртовые</t>
  </si>
  <si>
    <t>1.12.1</t>
  </si>
  <si>
    <t>Определение массовой  доли метилового спирта</t>
  </si>
  <si>
    <t>1.12.2</t>
  </si>
  <si>
    <t>Построение графика</t>
  </si>
  <si>
    <t>1.12.3</t>
  </si>
  <si>
    <t>Определение м.к. сложных эфиров</t>
  </si>
  <si>
    <t>1.12.4</t>
  </si>
  <si>
    <t>Определение сивушных масел</t>
  </si>
  <si>
    <t>1.12.5</t>
  </si>
  <si>
    <t>Определение альдегидов</t>
  </si>
  <si>
    <t>1.12.6</t>
  </si>
  <si>
    <t>Определение мас. доли этилового спирта</t>
  </si>
  <si>
    <t>1.12.7</t>
  </si>
  <si>
    <t>Определение м.к. сахаров:</t>
  </si>
  <si>
    <t>1.12.7.1</t>
  </si>
  <si>
    <t>сухие вина</t>
  </si>
  <si>
    <t>1.12.7.2</t>
  </si>
  <si>
    <t>крепленые вина, настойки, ликеры</t>
  </si>
  <si>
    <t>1.12.8</t>
  </si>
  <si>
    <t>Определение титруемой кислоты</t>
  </si>
  <si>
    <t>1.12.9</t>
  </si>
  <si>
    <t>Определение содержания летучих кислот</t>
  </si>
  <si>
    <t>1.12.10</t>
  </si>
  <si>
    <t>Определение содержания свободной и общей сернистой кислоты</t>
  </si>
  <si>
    <t>1.12.11</t>
  </si>
  <si>
    <t>Определение фурфурола</t>
  </si>
  <si>
    <t>1.12.12</t>
  </si>
  <si>
    <t>Тарирование пикнометра</t>
  </si>
  <si>
    <t>1.12.13</t>
  </si>
  <si>
    <t xml:space="preserve">Содержание сухого остатка в спиртованных соках </t>
  </si>
  <si>
    <t>1.12.14</t>
  </si>
  <si>
    <t>Определение экстракта в винах</t>
  </si>
  <si>
    <t>1.12.15</t>
  </si>
  <si>
    <t>1.12.16</t>
  </si>
  <si>
    <t xml:space="preserve">Розливостойкость </t>
  </si>
  <si>
    <t>1.12.17</t>
  </si>
  <si>
    <t>Определение добавок денатурирующих:- диэтилфталат (по массе)</t>
  </si>
  <si>
    <t>1.12.18</t>
  </si>
  <si>
    <t>Определение в водке, спирте физико-хим.показателей хроматографическим методом</t>
  </si>
  <si>
    <t>1.12.19</t>
  </si>
  <si>
    <t>Определение средних эфиров в коньяках по ГОСТ 14139-76</t>
  </si>
  <si>
    <t>1.12.20</t>
  </si>
  <si>
    <t>Определение высших спиртов в коньяках по ГОСТ 14138-76</t>
  </si>
  <si>
    <t>1.12.21</t>
  </si>
  <si>
    <t>1.12.22</t>
  </si>
  <si>
    <t>Определение содержания дубильных веществ в коньяках и коньячных спиртах по МВИ.МН 2667-2007</t>
  </si>
  <si>
    <t>1.12.23</t>
  </si>
  <si>
    <t>Определение массовой концентрации приведенного экстракта по МВИ.МН 2669-2007</t>
  </si>
  <si>
    <t>1.12.24</t>
  </si>
  <si>
    <t>Определение фенольных и фурановых соединений в коньячных спиртах, коньяках и коньячной продукции методом ВЭЖХ по МВИ.МН 2665-2007</t>
  </si>
  <si>
    <t>1.12.25</t>
  </si>
  <si>
    <t>1.12.26</t>
  </si>
  <si>
    <t>1.12.27</t>
  </si>
  <si>
    <t>1.12.28</t>
  </si>
  <si>
    <t>Определение щелочности в водке</t>
  </si>
  <si>
    <t>1.12.29</t>
  </si>
  <si>
    <t>Спирт этиловый. Правила приемки и методы анализа. Определение массовой концентрации кислот</t>
  </si>
  <si>
    <t>1.12.30</t>
  </si>
  <si>
    <t>Спирт этиловый. Правила приемки и методы анализа. Определение чистоты</t>
  </si>
  <si>
    <t>1.13</t>
  </si>
  <si>
    <t>1.13.1</t>
  </si>
  <si>
    <t>1.13.2</t>
  </si>
  <si>
    <t>1.13.3</t>
  </si>
  <si>
    <t>Определение содержания лома, крошки</t>
  </si>
  <si>
    <t>1.13.4</t>
  </si>
  <si>
    <t>Определение содержания металломагнитных примесей</t>
  </si>
  <si>
    <t>1.13.5</t>
  </si>
  <si>
    <t>Определение зараженности амбарными вредителями</t>
  </si>
  <si>
    <t>1.13.6</t>
  </si>
  <si>
    <t>Определение крупности помола</t>
  </si>
  <si>
    <t>1.13.7</t>
  </si>
  <si>
    <t>Определение мас. доли золы</t>
  </si>
  <si>
    <t>1.13.8</t>
  </si>
  <si>
    <t>Определение количества и качества клейковины</t>
  </si>
  <si>
    <t>1.13.9</t>
  </si>
  <si>
    <t>Определение массовой доли золы нерастворимой в растворе соляной кислоты с массовой долей 10%</t>
  </si>
  <si>
    <t>1.14</t>
  </si>
  <si>
    <t>Комбикорма, мука витаминная и животного происхождения</t>
  </si>
  <si>
    <t>1.14.1</t>
  </si>
  <si>
    <t>1.14.2</t>
  </si>
  <si>
    <t>Определение массовой  доли сырой клетчатки</t>
  </si>
  <si>
    <t>1.14.3</t>
  </si>
  <si>
    <t>1.14.4</t>
  </si>
  <si>
    <t>Определение массовой  доли сырого протеина</t>
  </si>
  <si>
    <t>1.14.5</t>
  </si>
  <si>
    <t>Определение крупности размола и содержания не размолотых семян</t>
  </si>
  <si>
    <t>1.14.6</t>
  </si>
  <si>
    <t>1.14.7</t>
  </si>
  <si>
    <t>Определение массовой  доли песка</t>
  </si>
  <si>
    <t>1.14.8</t>
  </si>
  <si>
    <t>Определение массовой  доли сырого жира</t>
  </si>
  <si>
    <t>1.14.9</t>
  </si>
  <si>
    <t>Определение массовой  доли каротина (без учета экстрагирования)</t>
  </si>
  <si>
    <t>1.14.10</t>
  </si>
  <si>
    <t>1.14.11</t>
  </si>
  <si>
    <t xml:space="preserve">Определение массовой  доли сырой золы </t>
  </si>
  <si>
    <t>1.14.12</t>
  </si>
  <si>
    <t>Определение массовой  доли кальция</t>
  </si>
  <si>
    <t>1.14.13</t>
  </si>
  <si>
    <t>Определение массовой  доли фосфора</t>
  </si>
  <si>
    <t>1.14.14</t>
  </si>
  <si>
    <t>Определение нитратов</t>
  </si>
  <si>
    <t>1.14.15</t>
  </si>
  <si>
    <t>1.14.16</t>
  </si>
  <si>
    <t>Определение антиокислителей</t>
  </si>
  <si>
    <t>1.14.17</t>
  </si>
  <si>
    <t>1.14.18</t>
  </si>
  <si>
    <t>Определение массовой доли карбамида</t>
  </si>
  <si>
    <t>1.14.19</t>
  </si>
  <si>
    <t>1.14.20</t>
  </si>
  <si>
    <t>1.15</t>
  </si>
  <si>
    <t>Плодоовощная продукция: свежая, квашеная, соленая</t>
  </si>
  <si>
    <t>1.15.1</t>
  </si>
  <si>
    <t>Определение содержания нитратов рН-метрии</t>
  </si>
  <si>
    <t>1.15.2.1</t>
  </si>
  <si>
    <t>по единичному образцу</t>
  </si>
  <si>
    <t>1.15.2.2</t>
  </si>
  <si>
    <t>с повторным образцом</t>
  </si>
  <si>
    <t>1.15.2</t>
  </si>
  <si>
    <t>Определение содержания нитратов фотоколориметрическим методом</t>
  </si>
  <si>
    <t>1.15.3</t>
  </si>
  <si>
    <t>1.15.4</t>
  </si>
  <si>
    <t>1.16</t>
  </si>
  <si>
    <t>Сахар</t>
  </si>
  <si>
    <t>1.16.1</t>
  </si>
  <si>
    <t>Определение массовой доли влаги и сухих веществ</t>
  </si>
  <si>
    <t>1.16.2</t>
  </si>
  <si>
    <t>Определение массовой  доли сахарозы</t>
  </si>
  <si>
    <t>1.16.3</t>
  </si>
  <si>
    <t>Определение массовой доли редуцирующих веществ</t>
  </si>
  <si>
    <t>1.16.4</t>
  </si>
  <si>
    <t>1.16.5</t>
  </si>
  <si>
    <t>Определение массовой  доли золы</t>
  </si>
  <si>
    <t>1.16.6</t>
  </si>
  <si>
    <t>Определение массовой  доли ферропримесей</t>
  </si>
  <si>
    <t>1.16.7</t>
  </si>
  <si>
    <t>Определение растворимости в воде</t>
  </si>
  <si>
    <t>1.16.8</t>
  </si>
  <si>
    <t>1.17</t>
  </si>
  <si>
    <t>Консервы: мясные, молочные, рыбные</t>
  </si>
  <si>
    <t>1.17.1</t>
  </si>
  <si>
    <t>Определение группы чистоты</t>
  </si>
  <si>
    <t>1.17.2</t>
  </si>
  <si>
    <t>Подготовка проб к испытаниям: определение внешнего вида, упаковки, герметичности, внутренней поверхности металлических банок, массы нетто</t>
  </si>
  <si>
    <t>1.17.3</t>
  </si>
  <si>
    <t>Определение массовой  доли влаги и сухих веществ:</t>
  </si>
  <si>
    <t>1.17.3.1</t>
  </si>
  <si>
    <t>1.17.3.2</t>
  </si>
  <si>
    <t>1.17.4</t>
  </si>
  <si>
    <t>1.17.5</t>
  </si>
  <si>
    <t>Определение общей кислотности</t>
  </si>
  <si>
    <t>1.17.6</t>
  </si>
  <si>
    <t>1.17.7</t>
  </si>
  <si>
    <t>1.17.8</t>
  </si>
  <si>
    <t>Определение массовой доли золы, нерастворимой в 10 % соляной кислоте</t>
  </si>
  <si>
    <t>1.17.9</t>
  </si>
  <si>
    <t>1.17.10</t>
  </si>
  <si>
    <t>Определение массовой доли консервантов</t>
  </si>
  <si>
    <t>1.17.11</t>
  </si>
  <si>
    <t>Определение массовой доли белка</t>
  </si>
  <si>
    <t>1.17.12</t>
  </si>
  <si>
    <t>Определение индекса растворимости</t>
  </si>
  <si>
    <t>1.17.13</t>
  </si>
  <si>
    <t>Определение массовой доли составных частей</t>
  </si>
  <si>
    <t>1.17.14</t>
  </si>
  <si>
    <t>Определение массовой доли нитритов</t>
  </si>
  <si>
    <t>1.17.15</t>
  </si>
  <si>
    <t>1.17.16</t>
  </si>
  <si>
    <t>Определение остаточных количеств бацитрацина в мясе, колбасных изделиях, яйцах</t>
  </si>
  <si>
    <t>1.18</t>
  </si>
  <si>
    <t>Зерновые и зернобобовые</t>
  </si>
  <si>
    <t>1.18.1</t>
  </si>
  <si>
    <t>1.18.2</t>
  </si>
  <si>
    <t>Сорная и зерновая примесь</t>
  </si>
  <si>
    <t>1.18.3</t>
  </si>
  <si>
    <t>Зараженность вредителями хлебных запасов</t>
  </si>
  <si>
    <t>1.18.4</t>
  </si>
  <si>
    <t>Определение содержания фумонизина</t>
  </si>
  <si>
    <t>1.19</t>
  </si>
  <si>
    <t>Пряности, приправы, добавки</t>
  </si>
  <si>
    <t>1.19.1</t>
  </si>
  <si>
    <t>1.19.2</t>
  </si>
  <si>
    <t xml:space="preserve">Определение массовой  доли минеральных примесей </t>
  </si>
  <si>
    <t>1.19.3</t>
  </si>
  <si>
    <t>Определение массовой  доли металломагнитных примесей</t>
  </si>
  <si>
    <t>1.19.4</t>
  </si>
  <si>
    <t xml:space="preserve">Определение зараженности вредителями хлебных злаков </t>
  </si>
  <si>
    <t>1.19.5</t>
  </si>
  <si>
    <t>1.19.6</t>
  </si>
  <si>
    <t>Определение эфирных масел</t>
  </si>
  <si>
    <t>1.20</t>
  </si>
  <si>
    <t>Концетраты пищевые</t>
  </si>
  <si>
    <t>1.20.1</t>
  </si>
  <si>
    <t>1.20.2</t>
  </si>
  <si>
    <t>1.20.3</t>
  </si>
  <si>
    <t>Определение массовой доли сахарозы</t>
  </si>
  <si>
    <t>1.20.4</t>
  </si>
  <si>
    <t>Определение массовой доли минеральных примесей</t>
  </si>
  <si>
    <t>1.20.5</t>
  </si>
  <si>
    <t>Определение массовой доли металломагнитных примесей</t>
  </si>
  <si>
    <t>1.21</t>
  </si>
  <si>
    <t>Яичный порошок</t>
  </si>
  <si>
    <t>1.21.1</t>
  </si>
  <si>
    <t>1.21.2</t>
  </si>
  <si>
    <t>Определение растворимости</t>
  </si>
  <si>
    <t>1.21.3</t>
  </si>
  <si>
    <t>1.21.4</t>
  </si>
  <si>
    <t>Определение массовой доли золы</t>
  </si>
  <si>
    <t>1.21.5</t>
  </si>
  <si>
    <t>Определение массовой доли белковых веществ</t>
  </si>
  <si>
    <t>1.21.6</t>
  </si>
  <si>
    <t>1.22</t>
  </si>
  <si>
    <t>Лимонная кислота</t>
  </si>
  <si>
    <t>1.22.1</t>
  </si>
  <si>
    <t>Определение массовой доли лимонной кислоты, %</t>
  </si>
  <si>
    <t>1.22.2</t>
  </si>
  <si>
    <t>Цветность еденицы показания цветности</t>
  </si>
  <si>
    <t>1.22.3</t>
  </si>
  <si>
    <t>1.22.4</t>
  </si>
  <si>
    <t>Определение массовой доли свободной серной кислоты, %</t>
  </si>
  <si>
    <t>1.22.4.1</t>
  </si>
  <si>
    <t>качественное</t>
  </si>
  <si>
    <t>1.22.4.2</t>
  </si>
  <si>
    <t>количественное</t>
  </si>
  <si>
    <t>1.22.5</t>
  </si>
  <si>
    <t>Проба на оксалаты с уксуснокислым кальцием</t>
  </si>
  <si>
    <t>1.22.6</t>
  </si>
  <si>
    <t>Проба на барий с серной кислотой</t>
  </si>
  <si>
    <t>1.22.7</t>
  </si>
  <si>
    <t>Проба на ферроцианиды</t>
  </si>
  <si>
    <t>1.22.8</t>
  </si>
  <si>
    <t>Проба на сульфаты</t>
  </si>
  <si>
    <t>1.22.9</t>
  </si>
  <si>
    <t>Проба на легкообугливаемые вещества</t>
  </si>
  <si>
    <t>1.23</t>
  </si>
  <si>
    <t>Крахмал, сырой крахмал</t>
  </si>
  <si>
    <t>1.23.1</t>
  </si>
  <si>
    <t>1.23.2</t>
  </si>
  <si>
    <t>Определение массовой доли общей золы</t>
  </si>
  <si>
    <t>1.23.3</t>
  </si>
  <si>
    <t>Определение массовой доли золы, нерастворимой в 10 %</t>
  </si>
  <si>
    <t>1.23.4</t>
  </si>
  <si>
    <t>1.23.5</t>
  </si>
  <si>
    <t>Определение количества крапин</t>
  </si>
  <si>
    <t>1.23.6</t>
  </si>
  <si>
    <t>Определение массовой доли сернистого ангидрида</t>
  </si>
  <si>
    <t>1.23.7</t>
  </si>
  <si>
    <t>Определение содержания мезги (крахмала)</t>
  </si>
  <si>
    <t>1.23.8</t>
  </si>
  <si>
    <t>Определение протеина в кукурузном крахмале</t>
  </si>
  <si>
    <t>1.24</t>
  </si>
  <si>
    <t>Овощи, фрукты сушеные</t>
  </si>
  <si>
    <t>1.24.1</t>
  </si>
  <si>
    <t>1.24.2</t>
  </si>
  <si>
    <t>Содержание общего количества сернистого ангидрида</t>
  </si>
  <si>
    <t>1.25</t>
  </si>
  <si>
    <t>Дрожжи хлебопекарские прессованные</t>
  </si>
  <si>
    <t>1.25.1</t>
  </si>
  <si>
    <t>1.25.2</t>
  </si>
  <si>
    <t>Определение подъемной силы</t>
  </si>
  <si>
    <t>1.25.3</t>
  </si>
  <si>
    <t>Определение кислотности (100г в пересчете на уксусную кислоту)</t>
  </si>
  <si>
    <t>1.25.4</t>
  </si>
  <si>
    <t>Определение стойкости</t>
  </si>
  <si>
    <t>1.26</t>
  </si>
  <si>
    <t>Чай</t>
  </si>
  <si>
    <t>1.26.1</t>
  </si>
  <si>
    <t>1.26.2</t>
  </si>
  <si>
    <t>Определение массовой доли водорастворимых экстрактивных веществ</t>
  </si>
  <si>
    <t>1.26.3</t>
  </si>
  <si>
    <t>Определение массовой доли  металломагнитной примеси</t>
  </si>
  <si>
    <t>1.26.4</t>
  </si>
  <si>
    <t>Определение массовой доли мелочи</t>
  </si>
  <si>
    <t>1.26.5</t>
  </si>
  <si>
    <t>1.26.6</t>
  </si>
  <si>
    <t>Определение массовой доли водорастворимой золы</t>
  </si>
  <si>
    <t>1.26.7</t>
  </si>
  <si>
    <t>Определение массовой доли сырой клетчатки</t>
  </si>
  <si>
    <t>1.26.8</t>
  </si>
  <si>
    <t>Определение концентрации кофеина в кофе растворимом ,молотом, зернах и чае методом высокоэффективной жидкостной хроматографии</t>
  </si>
  <si>
    <t>1.27</t>
  </si>
  <si>
    <t>1.27.1</t>
  </si>
  <si>
    <t>Определение массовой доли воды</t>
  </si>
  <si>
    <t>1.27.2</t>
  </si>
  <si>
    <t>Определение массовой доли редуцирующих сахаров</t>
  </si>
  <si>
    <t>1.27.3</t>
  </si>
  <si>
    <t>1.27.4</t>
  </si>
  <si>
    <t>Определение диастазного числа</t>
  </si>
  <si>
    <t>1.27.5</t>
  </si>
  <si>
    <t>Определение оксиметилфурфурола</t>
  </si>
  <si>
    <t>1.27.6</t>
  </si>
  <si>
    <t>Качественная проба на оксиметилфурфурол</t>
  </si>
  <si>
    <t>1.27.7</t>
  </si>
  <si>
    <t>Определение механических примесей</t>
  </si>
  <si>
    <t>1.27.8</t>
  </si>
  <si>
    <t>1.27.9</t>
  </si>
  <si>
    <t>1.27.10</t>
  </si>
  <si>
    <t>4</t>
  </si>
  <si>
    <t>1.27.11</t>
  </si>
  <si>
    <t>1.28</t>
  </si>
  <si>
    <t>Казеин технический</t>
  </si>
  <si>
    <t>1.28.1</t>
  </si>
  <si>
    <t>1.28.2</t>
  </si>
  <si>
    <t>1.28.3</t>
  </si>
  <si>
    <t>1.28.4</t>
  </si>
  <si>
    <t>1.28.5</t>
  </si>
  <si>
    <t>1.28.6</t>
  </si>
  <si>
    <t>Цвет, чистота, по эталону, наличие пригорелых зерен</t>
  </si>
  <si>
    <t>1.29</t>
  </si>
  <si>
    <t>Сахар молочный</t>
  </si>
  <si>
    <t>1.29.1</t>
  </si>
  <si>
    <t>Определение массовой доли лактозы</t>
  </si>
  <si>
    <t>1.29.2</t>
  </si>
  <si>
    <t>1.29.3</t>
  </si>
  <si>
    <t>Определение массовой доли азота</t>
  </si>
  <si>
    <t>1.29.4</t>
  </si>
  <si>
    <t>Определение массовой доли молочной кислоты</t>
  </si>
  <si>
    <t>1.29.5</t>
  </si>
  <si>
    <t>1.29.6</t>
  </si>
  <si>
    <t>Определение массовой доли хлоридов</t>
  </si>
  <si>
    <t>1.29.7</t>
  </si>
  <si>
    <t>Определение массовой доли сульфатов</t>
  </si>
  <si>
    <t>1.29.8</t>
  </si>
  <si>
    <t>Определение массовой доли кальция</t>
  </si>
  <si>
    <t>1.29.9</t>
  </si>
  <si>
    <t>Определение удельного вращения 5 % р-ра</t>
  </si>
  <si>
    <t>1.30</t>
  </si>
  <si>
    <t>Минеральная вода</t>
  </si>
  <si>
    <t>1.30.1</t>
  </si>
  <si>
    <t>Массовая концентрация нитратов</t>
  </si>
  <si>
    <t>1.30.2</t>
  </si>
  <si>
    <t>Массовая концентрация нитритов</t>
  </si>
  <si>
    <t>1.30.3</t>
  </si>
  <si>
    <t>1.30.4</t>
  </si>
  <si>
    <t>Перманганатная окисляемость</t>
  </si>
  <si>
    <t>1.30.5</t>
  </si>
  <si>
    <t>Массовая концентрация хлоридионов</t>
  </si>
  <si>
    <t>1.30.6</t>
  </si>
  <si>
    <t>Микробиологические показатели</t>
  </si>
  <si>
    <t>1.30.7</t>
  </si>
  <si>
    <t>Массовая концентрация гидрокарбонатионов</t>
  </si>
  <si>
    <t>1.30.8</t>
  </si>
  <si>
    <t>Фториды-ионы</t>
  </si>
  <si>
    <t>1.30.9</t>
  </si>
  <si>
    <t>Ионы магния</t>
  </si>
  <si>
    <t>1.30.10</t>
  </si>
  <si>
    <t>Ионы кальция</t>
  </si>
  <si>
    <t>1.31</t>
  </si>
  <si>
    <t>Майонез</t>
  </si>
  <si>
    <t>1.31.1</t>
  </si>
  <si>
    <t>Массовая доля жира</t>
  </si>
  <si>
    <t>1.31.2</t>
  </si>
  <si>
    <t>Массовая доля влаги</t>
  </si>
  <si>
    <t>1.31.3</t>
  </si>
  <si>
    <t>Кислотность в пересчете на уксусную или лимонную кислоту</t>
  </si>
  <si>
    <t>1.31.4</t>
  </si>
  <si>
    <t>Стойкость эмульсии, процент неразрушенной эмульсии</t>
  </si>
  <si>
    <t>1.31.5</t>
  </si>
  <si>
    <t>Майонез и соусы майонезные. Определение перекисного числа жировой фазы, выделенной из продукта</t>
  </si>
  <si>
    <t>1.31.6</t>
  </si>
  <si>
    <t>Майонез и соусы майонезные. Определение массовой доли яичныхпродуктов в пересчете на сухой желток</t>
  </si>
  <si>
    <t>1.32</t>
  </si>
  <si>
    <t>Желатин и клей костный чешуйчатый</t>
  </si>
  <si>
    <t>1.32.1</t>
  </si>
  <si>
    <t>1.32.2</t>
  </si>
  <si>
    <t>2</t>
  </si>
  <si>
    <t>Оформление качественного удостоверения</t>
  </si>
  <si>
    <t>3</t>
  </si>
  <si>
    <t>Выдача копии качественного удостоверения</t>
  </si>
  <si>
    <t>Испытания жмыха, шрота</t>
  </si>
  <si>
    <t>4.1</t>
  </si>
  <si>
    <t>Массовая доля изотиоцианатов</t>
  </si>
  <si>
    <t>4.2</t>
  </si>
  <si>
    <t>Массовая доля сырого протеина (шрот)</t>
  </si>
  <si>
    <t>4.3</t>
  </si>
  <si>
    <t>Массовая доля сырой клетчатки</t>
  </si>
  <si>
    <t>4.4</t>
  </si>
  <si>
    <t>Содержание нитритов</t>
  </si>
  <si>
    <t>4.5</t>
  </si>
  <si>
    <t>Активность уреазы</t>
  </si>
  <si>
    <t>4.6</t>
  </si>
  <si>
    <t>Массовая доля растворимых протеинов в шроте к общему содержанию протеина</t>
  </si>
  <si>
    <t>4.7</t>
  </si>
  <si>
    <t>Массовая доля золы</t>
  </si>
  <si>
    <t>4.8</t>
  </si>
  <si>
    <t>4.9</t>
  </si>
  <si>
    <t>Перекисное число</t>
  </si>
  <si>
    <t>4.10</t>
  </si>
  <si>
    <t>Кислотное число</t>
  </si>
  <si>
    <t>4.11</t>
  </si>
  <si>
    <t>Металломагнитная примесь</t>
  </si>
  <si>
    <t>4.12</t>
  </si>
  <si>
    <t>Массовая доля нитратов</t>
  </si>
  <si>
    <t>Испытания дрожжей кормовых</t>
  </si>
  <si>
    <t>5.1</t>
  </si>
  <si>
    <t>5.2</t>
  </si>
  <si>
    <t>5.3</t>
  </si>
  <si>
    <t>Общая бактериальная обсемененность</t>
  </si>
  <si>
    <t>5.4</t>
  </si>
  <si>
    <t>Крупность</t>
  </si>
  <si>
    <t>5.5</t>
  </si>
  <si>
    <t>5.6</t>
  </si>
  <si>
    <t>Содержание нитратов</t>
  </si>
  <si>
    <t>5.7</t>
  </si>
  <si>
    <t>Массовая доля белка по Барништейну</t>
  </si>
  <si>
    <t>5.8</t>
  </si>
  <si>
    <t>Массовая доля сырого протеина</t>
  </si>
  <si>
    <t>5.9</t>
  </si>
  <si>
    <t>Испытания белково-витаминно-минеральных добавок</t>
  </si>
  <si>
    <t>6.1</t>
  </si>
  <si>
    <t>Массовая доля карбамида</t>
  </si>
  <si>
    <t>6.2</t>
  </si>
  <si>
    <t>Массовая доля кальция</t>
  </si>
  <si>
    <t>6.3</t>
  </si>
  <si>
    <t>Массовая доля фосфора</t>
  </si>
  <si>
    <t>6.4</t>
  </si>
  <si>
    <t>Массовая доля марганца</t>
  </si>
  <si>
    <t>Испытания карбамидного концентрата</t>
  </si>
  <si>
    <t>7.1</t>
  </si>
  <si>
    <t xml:space="preserve">Испытания молочных и мясных продуктов на содержание левомицетина хроматографическим методом </t>
  </si>
  <si>
    <t>Микробиологическое определение антибиотиков (гризин, бацитрацин)</t>
  </si>
  <si>
    <t>Испытания воды питьевой</t>
  </si>
  <si>
    <t>10.1</t>
  </si>
  <si>
    <t>Определение микробиологических показателей (Pseudomonas aeruginosa)</t>
  </si>
  <si>
    <t>10.2</t>
  </si>
  <si>
    <t>Водородный показатель, рН</t>
  </si>
  <si>
    <t>10.3</t>
  </si>
  <si>
    <t>Массовая концентрация хлора (остаточного связного)</t>
  </si>
  <si>
    <t>10.4</t>
  </si>
  <si>
    <t>Массовая концентрация хлора (остаточного свободного)</t>
  </si>
  <si>
    <t>10.5</t>
  </si>
  <si>
    <t>Массовая концентрация сульфатов</t>
  </si>
  <si>
    <t>10.6</t>
  </si>
  <si>
    <t>Окисляемость перманганатная</t>
  </si>
  <si>
    <t>10.7</t>
  </si>
  <si>
    <t>Массовая концентрация марганца (суммарно)</t>
  </si>
  <si>
    <t>10.8</t>
  </si>
  <si>
    <t>Общая жесткость воды</t>
  </si>
  <si>
    <t>10.9</t>
  </si>
  <si>
    <t>Общая минерализация (сухой остаток)</t>
  </si>
  <si>
    <t>10.10</t>
  </si>
  <si>
    <t>Мутность</t>
  </si>
  <si>
    <t>10.11</t>
  </si>
  <si>
    <t>Цветность</t>
  </si>
  <si>
    <t>10.12</t>
  </si>
  <si>
    <t>Массовая концентрация фторидов</t>
  </si>
  <si>
    <t>10.13</t>
  </si>
  <si>
    <t>Остаточный озон</t>
  </si>
  <si>
    <t>10.14</t>
  </si>
  <si>
    <t>Полифосфаты</t>
  </si>
  <si>
    <t>10.15</t>
  </si>
  <si>
    <t>Нитриты</t>
  </si>
  <si>
    <t>10.16</t>
  </si>
  <si>
    <t>Азот аммонийный (NH4)</t>
  </si>
  <si>
    <t>10.17</t>
  </si>
  <si>
    <t>Нитраты</t>
  </si>
  <si>
    <t>10.18</t>
  </si>
  <si>
    <t>Хлориды</t>
  </si>
  <si>
    <t>10.19</t>
  </si>
  <si>
    <t>Массовая доля железа</t>
  </si>
  <si>
    <t>Испытания масла рапсового</t>
  </si>
  <si>
    <t>11.1</t>
  </si>
  <si>
    <t>Эруковая кислота</t>
  </si>
  <si>
    <t>Определение охратоксина А по ГОСТу 28001</t>
  </si>
  <si>
    <t>Испытания маргарина</t>
  </si>
  <si>
    <t>13.1</t>
  </si>
  <si>
    <t>Определение никеля</t>
  </si>
  <si>
    <t>Стоимость 1 нормо-часа</t>
  </si>
  <si>
    <t>14.1</t>
  </si>
  <si>
    <t>Средняя стоимость по отделу</t>
  </si>
  <si>
    <t>Испытания мыла хозяйственного твердого, мыла туалетного</t>
  </si>
  <si>
    <t>15.1</t>
  </si>
  <si>
    <t>Качественное число</t>
  </si>
  <si>
    <t>15.2</t>
  </si>
  <si>
    <t>Массовая доля свободной едкой щелочи</t>
  </si>
  <si>
    <t>15.3</t>
  </si>
  <si>
    <t>Массовая доля свободной углекислой соды</t>
  </si>
  <si>
    <t>15.4</t>
  </si>
  <si>
    <t>Массовая доля содопродуктов в пересчете на N2O</t>
  </si>
  <si>
    <t>15.5</t>
  </si>
  <si>
    <t>Массовая доля хлористого натрия</t>
  </si>
  <si>
    <t>15.6</t>
  </si>
  <si>
    <t>Температура застывания выделенных из мыла жирных кислот</t>
  </si>
  <si>
    <t>Определение йода и тиосульфата натрия</t>
  </si>
  <si>
    <t>Определение объемной доли бензола</t>
  </si>
  <si>
    <t>18</t>
  </si>
  <si>
    <t>Определение массы нетто при проведении разруш.испытаний</t>
  </si>
  <si>
    <t>18.1</t>
  </si>
  <si>
    <t>Объем выборки 8 штук единиц упаковки</t>
  </si>
  <si>
    <t>18.2</t>
  </si>
  <si>
    <t>Товары фасованные. Масса нетто 10 упаковок</t>
  </si>
  <si>
    <t>18.3</t>
  </si>
  <si>
    <t>Объем выборки 13 штук единиц упаковки</t>
  </si>
  <si>
    <t>18.4</t>
  </si>
  <si>
    <t>Объем выборки 20 штук единиц упаковки</t>
  </si>
  <si>
    <t>19</t>
  </si>
  <si>
    <t>Определение массовой концентрации йода в продуктах питания и крови</t>
  </si>
  <si>
    <t>20</t>
  </si>
  <si>
    <t>Определение массовой доли бенз(а)пирена</t>
  </si>
  <si>
    <t>21</t>
  </si>
  <si>
    <t>Определение консервантов по СТБ 1181-99</t>
  </si>
  <si>
    <t>22</t>
  </si>
  <si>
    <t>Определение консервантов в соках, безалкогольных и алкогольных напитках, майонезах, соусах, кетчупах, йогуртах, кондитерских изделиях по МВИ.МН 806-98 и ГОСТ Р 53595-2009 п.4.17</t>
  </si>
  <si>
    <t>23</t>
  </si>
  <si>
    <t>Количественное определение генетически модифицированных источников растительного происхождения в продуктах питания. МУК 4.2.1913-04</t>
  </si>
  <si>
    <t>23.1</t>
  </si>
  <si>
    <t>1 образец</t>
  </si>
  <si>
    <t>23.2</t>
  </si>
  <si>
    <t>5 образцов</t>
  </si>
  <si>
    <t>23.3</t>
  </si>
  <si>
    <t>12 образцов</t>
  </si>
  <si>
    <t>24</t>
  </si>
  <si>
    <t>Качественное определение генетически модифицированных источников (ГМИ) растительного происхождения в продуктах питания. СТБ ГОСТ Р 52174-2005.</t>
  </si>
  <si>
    <t>24.1</t>
  </si>
  <si>
    <t>10 образцов</t>
  </si>
  <si>
    <t>25</t>
  </si>
  <si>
    <t>Качественное определение генетически модифицированных источников растительного происхождения в продуктах питания. МУК 4.2.1913-04</t>
  </si>
  <si>
    <t>25.1</t>
  </si>
  <si>
    <t>25.2</t>
  </si>
  <si>
    <t>25.3</t>
  </si>
  <si>
    <t>14 образцов</t>
  </si>
  <si>
    <t>26</t>
  </si>
  <si>
    <t xml:space="preserve">На спектрофотометре NOVAA 400 определение содержания в пищевой и сельскохозяйственной продукции: </t>
  </si>
  <si>
    <t>26.1</t>
  </si>
  <si>
    <t>цинка и меди</t>
  </si>
  <si>
    <t>26.2</t>
  </si>
  <si>
    <t>цинка</t>
  </si>
  <si>
    <t>26.3</t>
  </si>
  <si>
    <t>меди</t>
  </si>
  <si>
    <t>26.4</t>
  </si>
  <si>
    <t>свинца и кадмия</t>
  </si>
  <si>
    <t>26.5</t>
  </si>
  <si>
    <t xml:space="preserve">свинца </t>
  </si>
  <si>
    <t>26.6</t>
  </si>
  <si>
    <t>кадмия</t>
  </si>
  <si>
    <t>26.7</t>
  </si>
  <si>
    <t>мышьяка</t>
  </si>
  <si>
    <t>26.8</t>
  </si>
  <si>
    <t>ртути</t>
  </si>
  <si>
    <t>27</t>
  </si>
  <si>
    <t>Определение содержания меди в масле растительном на спектрофотометре NOVAA 400.</t>
  </si>
  <si>
    <t>28</t>
  </si>
  <si>
    <t>Определение содержания железа в жировых продуктах на спектрофотометре NOVAA 400.</t>
  </si>
  <si>
    <t>29</t>
  </si>
  <si>
    <t>Определение содержания хрома на атомно-абсорбционном спектрофотометре</t>
  </si>
  <si>
    <t>30</t>
  </si>
  <si>
    <t>Определение методом ИФА в молоке и в молочных продуктах:</t>
  </si>
  <si>
    <t>30.1</t>
  </si>
  <si>
    <t>хлорамфеникола (левомицетина)</t>
  </si>
  <si>
    <t>30.2</t>
  </si>
  <si>
    <t>стрептомицина</t>
  </si>
  <si>
    <t>30.3</t>
  </si>
  <si>
    <t>тетрациклина</t>
  </si>
  <si>
    <t>30.4</t>
  </si>
  <si>
    <t>пеницилина по МВИ.МН 4310-2012 тетрациклина</t>
  </si>
  <si>
    <t>31</t>
  </si>
  <si>
    <t>Определение методом ИФА в мясе:</t>
  </si>
  <si>
    <t>31.1</t>
  </si>
  <si>
    <t>31.2</t>
  </si>
  <si>
    <t>31.3</t>
  </si>
  <si>
    <t xml:space="preserve"> бацитрацина в мясе, колбасных изделиях, яйцах</t>
  </si>
  <si>
    <t>32</t>
  </si>
  <si>
    <t>Определение хлорамфеникола (левомицетина) методом ИФА в яйце.</t>
  </si>
  <si>
    <t>32.1</t>
  </si>
  <si>
    <t>бацитрацина в мясе, колбасных изделиях, яйцах</t>
  </si>
  <si>
    <t>33</t>
  </si>
  <si>
    <t>Определение остаточных количеств тетрациклина в яйцах куриных и других видов птиц</t>
  </si>
  <si>
    <t>34</t>
  </si>
  <si>
    <t>Проведение испытаний масла из коровьего молока для определения:</t>
  </si>
  <si>
    <t>34.1</t>
  </si>
  <si>
    <t>тетрациклина методом ИФА</t>
  </si>
  <si>
    <t>34.2</t>
  </si>
  <si>
    <t>35</t>
  </si>
  <si>
    <t>Проведение испытаний сыра для определения тетрациклина методом ИФА</t>
  </si>
  <si>
    <t>35.1</t>
  </si>
  <si>
    <t>35.2</t>
  </si>
  <si>
    <t>Определение остаточных количеств хлорамфеникола (левометицина) в сырах мягких, полутвердых, твердых, сверхтвердых</t>
  </si>
  <si>
    <t>36</t>
  </si>
  <si>
    <t>Проведение испытаний сырья и пищевых продуктов для обнаружения, идентификации и определения:</t>
  </si>
  <si>
    <t>36.1</t>
  </si>
  <si>
    <t>Т-2 токсина</t>
  </si>
  <si>
    <t>37</t>
  </si>
  <si>
    <t>Определение хлорорганических пестицидов на хроматографе "Кристалл"</t>
  </si>
  <si>
    <t>37.1</t>
  </si>
  <si>
    <t>в пищевых продуктах</t>
  </si>
  <si>
    <t>37.2</t>
  </si>
  <si>
    <t>в мясных продуктах, яйцах, сливочном масле</t>
  </si>
  <si>
    <t>38</t>
  </si>
  <si>
    <t>Определение синтетических пиретроидов (амбуш, децис). МУ №2473-81</t>
  </si>
  <si>
    <t>39</t>
  </si>
  <si>
    <t>Определение фосфорорганических песцтицидов в мясе и мясных продуктах, в молоке и молочных продуктах по МО 3222-85:</t>
  </si>
  <si>
    <t>39.1</t>
  </si>
  <si>
    <t>ДДВФ</t>
  </si>
  <si>
    <t>39.2</t>
  </si>
  <si>
    <t>2,4 Д - кислоты</t>
  </si>
  <si>
    <t>39.3</t>
  </si>
  <si>
    <t>хлорофоса</t>
  </si>
  <si>
    <t>40</t>
  </si>
  <si>
    <t>Вода дистилированная</t>
  </si>
  <si>
    <t>40.1</t>
  </si>
  <si>
    <t>Массовая концентрация алюминия</t>
  </si>
  <si>
    <t>40.2</t>
  </si>
  <si>
    <t>Массовая концентрация нитратов (NO3)</t>
  </si>
  <si>
    <t>40.3</t>
  </si>
  <si>
    <t>Массовая концентрация остатков после выпаривания</t>
  </si>
  <si>
    <t>40.4</t>
  </si>
  <si>
    <t>Массовая концентрация аммиака и аммонийных солей (NH4)</t>
  </si>
  <si>
    <t>40.5</t>
  </si>
  <si>
    <t>Массовая концентрация сульфатов (SO4)</t>
  </si>
  <si>
    <t>40.6</t>
  </si>
  <si>
    <t>Массовая концентрация хлоридов (Cl)</t>
  </si>
  <si>
    <t>40.7</t>
  </si>
  <si>
    <t>Удельная электрическая проводимость при 20°</t>
  </si>
  <si>
    <t>40.8</t>
  </si>
  <si>
    <t xml:space="preserve">pH воды </t>
  </si>
  <si>
    <t>40.9</t>
  </si>
  <si>
    <t>Массовая концентрация веществ, восстанавливающих KMnO4 (O)</t>
  </si>
  <si>
    <t>40.10</t>
  </si>
  <si>
    <t>Массовая концентрация цинка</t>
  </si>
  <si>
    <t>40.11</t>
  </si>
  <si>
    <t>Массовая концентрация свинца</t>
  </si>
  <si>
    <t>40.12</t>
  </si>
  <si>
    <t>Массовая концентрация меди</t>
  </si>
  <si>
    <t>40.13</t>
  </si>
  <si>
    <t>Массовая концентрация кальция</t>
  </si>
  <si>
    <t>40.14</t>
  </si>
  <si>
    <t>Массовая концентрация железа</t>
  </si>
  <si>
    <t>41</t>
  </si>
  <si>
    <t>Продукция общественного питания, определение микробиологических показателей</t>
  </si>
  <si>
    <t>42</t>
  </si>
  <si>
    <t>Оценка качества выполнения измерений подразделениями радиационного контроля (ПРК)</t>
  </si>
  <si>
    <t>43</t>
  </si>
  <si>
    <t>Определение микробилогических показателей</t>
  </si>
  <si>
    <t>44</t>
  </si>
  <si>
    <t>Определение показателя: энтерококки в пищевых продуктах</t>
  </si>
  <si>
    <t>45</t>
  </si>
  <si>
    <t>46</t>
  </si>
  <si>
    <t>Выявление и определение количества коагулазоположительных стафилококков и Staphylococcus aureus  в пищевых продуктах</t>
  </si>
  <si>
    <t>47</t>
  </si>
  <si>
    <t>Выявление и определение количества бактерий группы кишечных палочек (калиформных бактерий)</t>
  </si>
  <si>
    <t>48</t>
  </si>
  <si>
    <t>Определение L.MONOCYTOGENES в пищевых продуктах</t>
  </si>
  <si>
    <t>49</t>
  </si>
  <si>
    <t>Определение количества бактерий вида Е.COLI по ГОСТ 30726-2001</t>
  </si>
  <si>
    <t>50.1</t>
  </si>
  <si>
    <t>50.2</t>
  </si>
  <si>
    <t>Проведение испытаний орехов, ядер орехов:</t>
  </si>
  <si>
    <t>51.1</t>
  </si>
  <si>
    <t>средняя масса ореха, ядра ореха</t>
  </si>
  <si>
    <t>51.2</t>
  </si>
  <si>
    <t>содержание ядер</t>
  </si>
  <si>
    <t>51.3</t>
  </si>
  <si>
    <t>засоренность</t>
  </si>
  <si>
    <t>51.4</t>
  </si>
  <si>
    <t>наличие живых вредителей</t>
  </si>
  <si>
    <t>51.5</t>
  </si>
  <si>
    <t>влажность орехов, ядер орехов</t>
  </si>
  <si>
    <t>Испытания грибов</t>
  </si>
  <si>
    <t>52.1</t>
  </si>
  <si>
    <t>Определение диаметра шляпки, длины ножки в вешенке обыкновенной свежей культивированной</t>
  </si>
  <si>
    <t>52.2</t>
  </si>
  <si>
    <t>Определение содержания сорной примеси и земли, массовая доля вешенки с повреждениями в вешенке обыкновенной свежей культивированной</t>
  </si>
  <si>
    <t>Выявление сальмонелл в пищевых продуктах</t>
  </si>
  <si>
    <t>53.1</t>
  </si>
  <si>
    <t>Метод выявления бактерий рода сальмонелл в продуктах пищевых (включая мясо птицы, субпродукты и полуфабрикаты из мяса птицы)</t>
  </si>
  <si>
    <t>53.2</t>
  </si>
  <si>
    <t xml:space="preserve">Метод выявления бактерий рода сальмонелл в продуктах пищевых (включая мясо птицы, субпродукты и полуфабрикаты из мяса птицы) (без идентификации) </t>
  </si>
  <si>
    <t xml:space="preserve">Примечание*: Корректирующие коэффициенты при одновременных испытаниях 2-х и более образцов одной и той же продукции по одинаковым микробиологическим показателям, по определению микотоксинов, антибиотиков, солей тяжелых металлов, пестицидов, синтетических </t>
  </si>
  <si>
    <t>для 2-х образцов - 1,6</t>
  </si>
  <si>
    <t>для 3-х образцов - 2,5</t>
  </si>
  <si>
    <t>для 4-х образцов - 3,3</t>
  </si>
  <si>
    <t>для 5-ти образцов - 4,1</t>
  </si>
  <si>
    <t>для 6-ти образцов - 5,1</t>
  </si>
  <si>
    <t>соусы майонезные</t>
  </si>
  <si>
    <t>для 7-ми образцов - 5,9</t>
  </si>
  <si>
    <t>для 8-ми образцов - 6,7</t>
  </si>
  <si>
    <t>для 9-ти образцов - 7,5</t>
  </si>
  <si>
    <t>для 10-ти образцов - 8,0</t>
  </si>
  <si>
    <t>свыше 10-ти - 9,0 + 0,8 за каждый следующий образец</t>
  </si>
  <si>
    <t>Корректирующие коэффициенты при одновременных испытаниях образцов по физико-химическим показателям:</t>
  </si>
  <si>
    <t xml:space="preserve">Стоимость в BYN                                                       </t>
  </si>
  <si>
    <t>1.3.48</t>
  </si>
  <si>
    <t xml:space="preserve">Определение содержания антибиотиков группы пенициллинов методом ИФА в молоке и молочных продуктах </t>
  </si>
  <si>
    <t>1.18.5</t>
  </si>
  <si>
    <t>Определение содержания дезоксиваленола (ДОН) методом ИФА в зерновых и зернобобовых культурах, продуктах их переработки</t>
  </si>
  <si>
    <t>1.18.6</t>
  </si>
  <si>
    <t>Определение массовой доли афлотоксина В1 методом ИФА в зерне злаковых и масличных культур, продукции их переработки, жмыха, отрубей, комбикорма</t>
  </si>
  <si>
    <t>54</t>
  </si>
  <si>
    <t>Определение содержания олова на спектрофотометре novAA400 в сырье и продуктах пищевых</t>
  </si>
  <si>
    <t>1.32.3</t>
  </si>
  <si>
    <t>Метод определения перекисного числа жира в мясе птицы, субпродуктах и полуфабрикатах из мяса птицы</t>
  </si>
  <si>
    <t>Метод определения кислотного числа жира в мясе птицы, субпродуктах и полуфабрикатах из мяса птицы</t>
  </si>
  <si>
    <t>1.3.49</t>
  </si>
  <si>
    <t>Определение остаточных количеств хлорорганических пестицидов в молоке и молочных продуктах</t>
  </si>
  <si>
    <t>1.7.20</t>
  </si>
  <si>
    <t>Определение содержания хлорорганических пестицидов методом газожидкостной хроматографии в мясе и мясных продуктах</t>
  </si>
  <si>
    <t>1.3.50</t>
  </si>
  <si>
    <t>Определение содержания натамицина методом высокоэффективной жидкостной хроматографии в сырах и плавленых сырах</t>
  </si>
  <si>
    <t>Метод определения массовой доли влаги, выделившейся при хранении и размораживании мяса птицы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</si>
</sst>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00"/>
    <numFmt numFmtId="165" formatCode="0.0"/>
    <numFmt numFmtId="166" formatCode="0.000"/>
    <numFmt numFmtId="167" formatCode="0.0000"/>
    <numFmt numFmtId="168" formatCode="mmm/yyyy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%"/>
    <numFmt numFmtId="178" formatCode="#,##0.0"/>
    <numFmt numFmtId="179" formatCode="#,##0;[Red]#,##0"/>
    <numFmt numFmtId="180" formatCode="#,##0.0000"/>
    <numFmt numFmtId="181" formatCode="0.000%"/>
    <numFmt numFmtId="182" formatCode="[$-FC19]d\ mmmm\ yyyy\ &quot;г.&quot;"/>
    <numFmt numFmtId="183" formatCode="#,##0.000"/>
  </numFmts>
  <fonts count="36">
    <font>
      <sz val="11"/>
      <name val="Courier New Cyr"/>
      <family val="3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ourier New Cyr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0"/>
    </font>
    <font>
      <vertAlign val="subscript"/>
      <sz val="12"/>
      <name val="Times New Roman"/>
      <family val="1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3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4" fillId="0" borderId="0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>
      <alignment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wrapText="1"/>
    </xf>
    <xf numFmtId="49" fontId="25" fillId="0" borderId="0" xfId="0" applyNumberFormat="1" applyFont="1" applyBorder="1" applyAlignment="1">
      <alignment wrapText="1"/>
    </xf>
    <xf numFmtId="49" fontId="25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29" fillId="0" borderId="10" xfId="0" applyNumberFormat="1" applyFont="1" applyBorder="1" applyAlignment="1">
      <alignment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" fontId="30" fillId="0" borderId="0" xfId="0" applyNumberFormat="1" applyFont="1" applyFill="1" applyBorder="1" applyAlignment="1">
      <alignment vertical="center" wrapText="1"/>
    </xf>
    <xf numFmtId="4" fontId="30" fillId="0" borderId="0" xfId="0" applyNumberFormat="1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>
      <alignment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" fontId="25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wrapText="1"/>
    </xf>
    <xf numFmtId="10" fontId="25" fillId="0" borderId="0" xfId="0" applyNumberFormat="1" applyFont="1" applyBorder="1" applyAlignment="1">
      <alignment wrapText="1"/>
    </xf>
    <xf numFmtId="49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Роговцова 25.03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599"/>
  <sheetViews>
    <sheetView tabSelected="1" workbookViewId="0" topLeftCell="A590">
      <selection activeCell="D611" sqref="D611"/>
    </sheetView>
  </sheetViews>
  <sheetFormatPr defaultColWidth="8.796875" defaultRowHeight="14.25"/>
  <cols>
    <col min="1" max="1" width="6.796875" style="32" customWidth="1"/>
    <col min="2" max="2" width="42" style="33" customWidth="1"/>
    <col min="3" max="3" width="12.796875" style="34" customWidth="1"/>
    <col min="4" max="4" width="13.69921875" style="35" customWidth="1"/>
    <col min="5" max="5" width="12.19921875" style="35" customWidth="1"/>
    <col min="6" max="6" width="12.59765625" style="10" customWidth="1"/>
    <col min="7" max="7" width="8.796875" style="11" customWidth="1"/>
    <col min="8" max="8" width="9" style="12" customWidth="1"/>
    <col min="9" max="9" width="9.3984375" style="13" customWidth="1"/>
    <col min="10" max="10" width="8" style="36" customWidth="1"/>
    <col min="11" max="12" width="8.8984375" style="36" customWidth="1"/>
    <col min="13" max="16384" width="8.8984375" style="14" customWidth="1"/>
  </cols>
  <sheetData>
    <row r="1" spans="1:12" s="5" customFormat="1" ht="27" customHeight="1">
      <c r="A1" s="43" t="s">
        <v>0</v>
      </c>
      <c r="B1" s="43"/>
      <c r="C1" s="43"/>
      <c r="D1" s="43"/>
      <c r="E1" s="43"/>
      <c r="F1" s="2"/>
      <c r="G1" s="3"/>
      <c r="H1" s="4"/>
      <c r="I1" s="4"/>
      <c r="J1" s="44"/>
      <c r="K1" s="44"/>
      <c r="L1" s="44"/>
    </row>
    <row r="2" spans="1:12" s="5" customFormat="1" ht="27" customHeight="1">
      <c r="A2" s="43" t="s">
        <v>11</v>
      </c>
      <c r="B2" s="43"/>
      <c r="C2" s="43"/>
      <c r="D2" s="43"/>
      <c r="E2" s="43"/>
      <c r="F2" s="2"/>
      <c r="G2" s="3"/>
      <c r="H2" s="4"/>
      <c r="I2" s="4"/>
      <c r="J2" s="44"/>
      <c r="K2" s="44"/>
      <c r="L2" s="44"/>
    </row>
    <row r="3" spans="1:12" s="5" customFormat="1" ht="18.75">
      <c r="A3" s="6"/>
      <c r="B3" s="1"/>
      <c r="C3" s="7"/>
      <c r="D3" s="8"/>
      <c r="E3" s="9" t="s">
        <v>12</v>
      </c>
      <c r="F3" s="2"/>
      <c r="G3" s="3"/>
      <c r="H3" s="4"/>
      <c r="I3" s="4"/>
      <c r="J3" s="44"/>
      <c r="K3" s="44"/>
      <c r="L3" s="44"/>
    </row>
    <row r="4" spans="1:5" ht="16.5" customHeight="1">
      <c r="A4" s="45" t="s">
        <v>13</v>
      </c>
      <c r="B4" s="45" t="s">
        <v>14</v>
      </c>
      <c r="C4" s="46" t="s">
        <v>1043</v>
      </c>
      <c r="D4" s="46"/>
      <c r="E4" s="46"/>
    </row>
    <row r="5" spans="1:5" ht="31.5">
      <c r="A5" s="45"/>
      <c r="B5" s="45"/>
      <c r="C5" s="16" t="s">
        <v>15</v>
      </c>
      <c r="D5" s="16" t="s">
        <v>16</v>
      </c>
      <c r="E5" s="16" t="s">
        <v>17</v>
      </c>
    </row>
    <row r="6" spans="1:5" ht="15.75">
      <c r="A6" s="47">
        <v>1</v>
      </c>
      <c r="B6" s="48" t="s">
        <v>18</v>
      </c>
      <c r="C6" s="48"/>
      <c r="D6" s="48"/>
      <c r="E6" s="48"/>
    </row>
    <row r="7" spans="1:5" ht="15.75">
      <c r="A7" s="47" t="s">
        <v>19</v>
      </c>
      <c r="B7" s="48" t="s">
        <v>20</v>
      </c>
      <c r="C7" s="48"/>
      <c r="D7" s="48"/>
      <c r="E7" s="48"/>
    </row>
    <row r="8" spans="1:5" ht="18.75" hidden="1">
      <c r="A8" s="47"/>
      <c r="B8" s="17" t="s">
        <v>21</v>
      </c>
      <c r="C8" s="49"/>
      <c r="D8" s="37"/>
      <c r="E8" s="37"/>
    </row>
    <row r="9" spans="1:5" ht="20.25" customHeight="1">
      <c r="A9" s="47" t="s">
        <v>22</v>
      </c>
      <c r="B9" s="15" t="s">
        <v>23</v>
      </c>
      <c r="C9" s="16">
        <v>11.04</v>
      </c>
      <c r="D9" s="16">
        <f aca="true" t="shared" si="0" ref="D9:D16">C9*20%</f>
        <v>2.2079999999999997</v>
      </c>
      <c r="E9" s="16">
        <f aca="true" t="shared" si="1" ref="E9:E16">D9+C9</f>
        <v>13.248</v>
      </c>
    </row>
    <row r="10" spans="1:5" ht="19.5" customHeight="1">
      <c r="A10" s="47" t="s">
        <v>24</v>
      </c>
      <c r="B10" s="15" t="s">
        <v>25</v>
      </c>
      <c r="C10" s="16">
        <v>7.36</v>
      </c>
      <c r="D10" s="16">
        <f t="shared" si="0"/>
        <v>1.4720000000000002</v>
      </c>
      <c r="E10" s="16">
        <f t="shared" si="1"/>
        <v>8.832</v>
      </c>
    </row>
    <row r="11" spans="1:5" ht="19.5" customHeight="1">
      <c r="A11" s="47" t="s">
        <v>26</v>
      </c>
      <c r="B11" s="15" t="s">
        <v>27</v>
      </c>
      <c r="C11" s="16">
        <v>3.68</v>
      </c>
      <c r="D11" s="16">
        <f t="shared" si="0"/>
        <v>0.7360000000000001</v>
      </c>
      <c r="E11" s="16">
        <f t="shared" si="1"/>
        <v>4.416</v>
      </c>
    </row>
    <row r="12" spans="1:5" ht="20.25" customHeight="1">
      <c r="A12" s="47" t="s">
        <v>28</v>
      </c>
      <c r="B12" s="15" t="s">
        <v>29</v>
      </c>
      <c r="C12" s="16">
        <v>21.16</v>
      </c>
      <c r="D12" s="16">
        <f t="shared" si="0"/>
        <v>4.232</v>
      </c>
      <c r="E12" s="16">
        <f t="shared" si="1"/>
        <v>25.392</v>
      </c>
    </row>
    <row r="13" spans="1:5" ht="20.25" customHeight="1">
      <c r="A13" s="47" t="s">
        <v>30</v>
      </c>
      <c r="B13" s="15" t="s">
        <v>31</v>
      </c>
      <c r="C13" s="16">
        <v>21.16</v>
      </c>
      <c r="D13" s="16">
        <f t="shared" si="0"/>
        <v>4.232</v>
      </c>
      <c r="E13" s="16">
        <f t="shared" si="1"/>
        <v>25.392</v>
      </c>
    </row>
    <row r="14" spans="1:5" ht="22.5" customHeight="1">
      <c r="A14" s="47" t="s">
        <v>32</v>
      </c>
      <c r="B14" s="15" t="s">
        <v>33</v>
      </c>
      <c r="C14" s="16">
        <v>3.68</v>
      </c>
      <c r="D14" s="16">
        <f t="shared" si="0"/>
        <v>0.7360000000000001</v>
      </c>
      <c r="E14" s="16">
        <f t="shared" si="1"/>
        <v>4.416</v>
      </c>
    </row>
    <row r="15" spans="1:5" ht="37.5" customHeight="1">
      <c r="A15" s="47" t="s">
        <v>34</v>
      </c>
      <c r="B15" s="15" t="s">
        <v>35</v>
      </c>
      <c r="C15" s="16">
        <v>36.8</v>
      </c>
      <c r="D15" s="16">
        <f t="shared" si="0"/>
        <v>7.359999999999999</v>
      </c>
      <c r="E15" s="16">
        <f t="shared" si="1"/>
        <v>44.16</v>
      </c>
    </row>
    <row r="16" spans="1:5" ht="37.5" customHeight="1">
      <c r="A16" s="47" t="s">
        <v>36</v>
      </c>
      <c r="B16" s="15" t="s">
        <v>37</v>
      </c>
      <c r="C16" s="16">
        <v>36.8</v>
      </c>
      <c r="D16" s="16">
        <f t="shared" si="0"/>
        <v>7.359999999999999</v>
      </c>
      <c r="E16" s="16">
        <f t="shared" si="1"/>
        <v>44.16</v>
      </c>
    </row>
    <row r="17" spans="1:5" ht="19.5" customHeight="1">
      <c r="A17" s="47" t="s">
        <v>38</v>
      </c>
      <c r="B17" s="48" t="s">
        <v>39</v>
      </c>
      <c r="C17" s="48"/>
      <c r="D17" s="48"/>
      <c r="E17" s="48"/>
    </row>
    <row r="18" spans="1:5" ht="33.75" customHeight="1">
      <c r="A18" s="47" t="s">
        <v>40</v>
      </c>
      <c r="B18" s="15" t="s">
        <v>41</v>
      </c>
      <c r="C18" s="16">
        <v>7.36</v>
      </c>
      <c r="D18" s="16">
        <f aca="true" t="shared" si="2" ref="D18:D24">C18*20%</f>
        <v>1.4720000000000002</v>
      </c>
      <c r="E18" s="16">
        <f aca="true" t="shared" si="3" ref="E18:E24">D18+C18</f>
        <v>8.832</v>
      </c>
    </row>
    <row r="19" spans="1:5" ht="18.75" customHeight="1">
      <c r="A19" s="47" t="s">
        <v>42</v>
      </c>
      <c r="B19" s="15" t="s">
        <v>43</v>
      </c>
      <c r="C19" s="16">
        <v>11.04</v>
      </c>
      <c r="D19" s="16">
        <f t="shared" si="2"/>
        <v>2.2079999999999997</v>
      </c>
      <c r="E19" s="16">
        <f t="shared" si="3"/>
        <v>13.248</v>
      </c>
    </row>
    <row r="20" spans="1:5" ht="33.75" customHeight="1">
      <c r="A20" s="47" t="s">
        <v>44</v>
      </c>
      <c r="B20" s="15" t="s">
        <v>45</v>
      </c>
      <c r="C20" s="16">
        <v>28.52</v>
      </c>
      <c r="D20" s="16">
        <f t="shared" si="2"/>
        <v>5.704000000000001</v>
      </c>
      <c r="E20" s="16">
        <f t="shared" si="3"/>
        <v>34.224000000000004</v>
      </c>
    </row>
    <row r="21" spans="1:5" ht="24" customHeight="1">
      <c r="A21" s="47" t="s">
        <v>46</v>
      </c>
      <c r="B21" s="15" t="s">
        <v>47</v>
      </c>
      <c r="C21" s="16">
        <v>7.36</v>
      </c>
      <c r="D21" s="16">
        <f t="shared" si="2"/>
        <v>1.4720000000000002</v>
      </c>
      <c r="E21" s="16">
        <f t="shared" si="3"/>
        <v>8.832</v>
      </c>
    </row>
    <row r="22" spans="1:5" ht="38.25" customHeight="1">
      <c r="A22" s="47" t="s">
        <v>48</v>
      </c>
      <c r="B22" s="15" t="s">
        <v>49</v>
      </c>
      <c r="C22" s="16">
        <v>14.72</v>
      </c>
      <c r="D22" s="16">
        <f t="shared" si="2"/>
        <v>2.9440000000000004</v>
      </c>
      <c r="E22" s="16">
        <f t="shared" si="3"/>
        <v>17.664</v>
      </c>
    </row>
    <row r="23" spans="1:5" ht="24" customHeight="1">
      <c r="A23" s="47" t="s">
        <v>50</v>
      </c>
      <c r="B23" s="15" t="s">
        <v>51</v>
      </c>
      <c r="C23" s="16">
        <v>11.04</v>
      </c>
      <c r="D23" s="16">
        <f t="shared" si="2"/>
        <v>2.2079999999999997</v>
      </c>
      <c r="E23" s="16">
        <f t="shared" si="3"/>
        <v>13.248</v>
      </c>
    </row>
    <row r="24" spans="1:5" ht="21" customHeight="1">
      <c r="A24" s="47" t="s">
        <v>52</v>
      </c>
      <c r="B24" s="15" t="s">
        <v>53</v>
      </c>
      <c r="C24" s="16">
        <v>35.88</v>
      </c>
      <c r="D24" s="16">
        <f t="shared" si="2"/>
        <v>7.176000000000001</v>
      </c>
      <c r="E24" s="16">
        <f t="shared" si="3"/>
        <v>43.056000000000004</v>
      </c>
    </row>
    <row r="25" spans="1:5" ht="18.75" customHeight="1">
      <c r="A25" s="47" t="s">
        <v>54</v>
      </c>
      <c r="B25" s="48" t="s">
        <v>55</v>
      </c>
      <c r="C25" s="48"/>
      <c r="D25" s="48"/>
      <c r="E25" s="48"/>
    </row>
    <row r="26" spans="1:5" ht="18.75" customHeight="1">
      <c r="A26" s="47" t="s">
        <v>56</v>
      </c>
      <c r="B26" s="15" t="s">
        <v>57</v>
      </c>
      <c r="C26" s="16">
        <v>7.36</v>
      </c>
      <c r="D26" s="16">
        <f aca="true" t="shared" si="4" ref="D26:D32">C26*20%</f>
        <v>1.4720000000000002</v>
      </c>
      <c r="E26" s="16">
        <f aca="true" t="shared" si="5" ref="E26:E32">D26+C26</f>
        <v>8.832</v>
      </c>
    </row>
    <row r="27" spans="1:5" ht="19.5" customHeight="1">
      <c r="A27" s="47" t="s">
        <v>58</v>
      </c>
      <c r="B27" s="15" t="s">
        <v>59</v>
      </c>
      <c r="C27" s="16">
        <v>14.72</v>
      </c>
      <c r="D27" s="16">
        <f t="shared" si="4"/>
        <v>2.9440000000000004</v>
      </c>
      <c r="E27" s="16">
        <f t="shared" si="5"/>
        <v>17.664</v>
      </c>
    </row>
    <row r="28" spans="1:5" ht="23.25" customHeight="1">
      <c r="A28" s="47" t="s">
        <v>60</v>
      </c>
      <c r="B28" s="15" t="s">
        <v>61</v>
      </c>
      <c r="C28" s="16">
        <v>3.68</v>
      </c>
      <c r="D28" s="16">
        <f t="shared" si="4"/>
        <v>0.7360000000000001</v>
      </c>
      <c r="E28" s="16">
        <f t="shared" si="5"/>
        <v>4.416</v>
      </c>
    </row>
    <row r="29" spans="1:5" ht="18.75" customHeight="1">
      <c r="A29" s="47" t="s">
        <v>62</v>
      </c>
      <c r="B29" s="15" t="s">
        <v>63</v>
      </c>
      <c r="C29" s="16">
        <v>3.68</v>
      </c>
      <c r="D29" s="16">
        <f t="shared" si="4"/>
        <v>0.7360000000000001</v>
      </c>
      <c r="E29" s="16">
        <f t="shared" si="5"/>
        <v>4.416</v>
      </c>
    </row>
    <row r="30" spans="1:5" ht="18" customHeight="1">
      <c r="A30" s="47" t="s">
        <v>64</v>
      </c>
      <c r="B30" s="15" t="s">
        <v>65</v>
      </c>
      <c r="C30" s="16">
        <v>3.68</v>
      </c>
      <c r="D30" s="16">
        <f t="shared" si="4"/>
        <v>0.7360000000000001</v>
      </c>
      <c r="E30" s="16">
        <f t="shared" si="5"/>
        <v>4.416</v>
      </c>
    </row>
    <row r="31" spans="1:5" ht="19.5" customHeight="1">
      <c r="A31" s="47" t="s">
        <v>66</v>
      </c>
      <c r="B31" s="15" t="s">
        <v>25</v>
      </c>
      <c r="C31" s="16">
        <v>7.36</v>
      </c>
      <c r="D31" s="16">
        <f t="shared" si="4"/>
        <v>1.4720000000000002</v>
      </c>
      <c r="E31" s="16">
        <f t="shared" si="5"/>
        <v>8.832</v>
      </c>
    </row>
    <row r="32" spans="1:5" ht="42.75" customHeight="1">
      <c r="A32" s="47" t="s">
        <v>67</v>
      </c>
      <c r="B32" s="15" t="s">
        <v>68</v>
      </c>
      <c r="C32" s="16">
        <v>21.16</v>
      </c>
      <c r="D32" s="16">
        <f t="shared" si="4"/>
        <v>4.232</v>
      </c>
      <c r="E32" s="16">
        <f t="shared" si="5"/>
        <v>25.392</v>
      </c>
    </row>
    <row r="33" spans="1:5" ht="21" customHeight="1">
      <c r="A33" s="47" t="s">
        <v>69</v>
      </c>
      <c r="B33" s="48" t="s">
        <v>70</v>
      </c>
      <c r="C33" s="48"/>
      <c r="D33" s="48"/>
      <c r="E33" s="48"/>
    </row>
    <row r="34" spans="1:5" ht="18.75" customHeight="1">
      <c r="A34" s="47" t="s">
        <v>71</v>
      </c>
      <c r="B34" s="15" t="s">
        <v>72</v>
      </c>
      <c r="C34" s="16">
        <v>14.72</v>
      </c>
      <c r="D34" s="16">
        <f aca="true" t="shared" si="6" ref="D34:D39">C34*20%</f>
        <v>2.9440000000000004</v>
      </c>
      <c r="E34" s="16">
        <f aca="true" t="shared" si="7" ref="E34:E39">D34+C34</f>
        <v>17.664</v>
      </c>
    </row>
    <row r="35" spans="1:5" ht="20.25" customHeight="1">
      <c r="A35" s="47" t="s">
        <v>73</v>
      </c>
      <c r="B35" s="15" t="s">
        <v>74</v>
      </c>
      <c r="C35" s="16">
        <v>14.72</v>
      </c>
      <c r="D35" s="16">
        <f t="shared" si="6"/>
        <v>2.9440000000000004</v>
      </c>
      <c r="E35" s="16">
        <f t="shared" si="7"/>
        <v>17.664</v>
      </c>
    </row>
    <row r="36" spans="1:5" ht="22.5" customHeight="1">
      <c r="A36" s="47" t="s">
        <v>75</v>
      </c>
      <c r="B36" s="15" t="s">
        <v>29</v>
      </c>
      <c r="C36" s="16">
        <v>43.24</v>
      </c>
      <c r="D36" s="16">
        <f t="shared" si="6"/>
        <v>8.648000000000001</v>
      </c>
      <c r="E36" s="16">
        <f t="shared" si="7"/>
        <v>51.888000000000005</v>
      </c>
    </row>
    <row r="37" spans="1:5" ht="18.75" customHeight="1">
      <c r="A37" s="47" t="s">
        <v>76</v>
      </c>
      <c r="B37" s="15" t="s">
        <v>77</v>
      </c>
      <c r="C37" s="16">
        <v>14.72</v>
      </c>
      <c r="D37" s="16">
        <f t="shared" si="6"/>
        <v>2.9440000000000004</v>
      </c>
      <c r="E37" s="16">
        <f t="shared" si="7"/>
        <v>17.664</v>
      </c>
    </row>
    <row r="38" spans="1:5" ht="17.25" customHeight="1">
      <c r="A38" s="47" t="s">
        <v>78</v>
      </c>
      <c r="B38" s="15" t="s">
        <v>79</v>
      </c>
      <c r="C38" s="16">
        <v>17.48</v>
      </c>
      <c r="D38" s="16">
        <f t="shared" si="6"/>
        <v>3.4960000000000004</v>
      </c>
      <c r="E38" s="16">
        <f t="shared" si="7"/>
        <v>20.976</v>
      </c>
    </row>
    <row r="39" spans="1:5" ht="23.25" customHeight="1">
      <c r="A39" s="47" t="s">
        <v>80</v>
      </c>
      <c r="B39" s="15" t="s">
        <v>81</v>
      </c>
      <c r="C39" s="16">
        <v>7.36</v>
      </c>
      <c r="D39" s="16">
        <f t="shared" si="6"/>
        <v>1.4720000000000002</v>
      </c>
      <c r="E39" s="16">
        <f t="shared" si="7"/>
        <v>8.832</v>
      </c>
    </row>
    <row r="40" spans="1:5" ht="18" customHeight="1">
      <c r="A40" s="47" t="s">
        <v>82</v>
      </c>
      <c r="B40" s="15" t="s">
        <v>83</v>
      </c>
      <c r="C40" s="15"/>
      <c r="D40" s="15"/>
      <c r="E40" s="15"/>
    </row>
    <row r="41" spans="1:5" ht="19.5" customHeight="1">
      <c r="A41" s="47" t="s">
        <v>84</v>
      </c>
      <c r="B41" s="15" t="s">
        <v>85</v>
      </c>
      <c r="C41" s="16">
        <v>3.68</v>
      </c>
      <c r="D41" s="16">
        <f aca="true" t="shared" si="8" ref="D41:D75">C41*20%</f>
        <v>0.7360000000000001</v>
      </c>
      <c r="E41" s="16">
        <f aca="true" t="shared" si="9" ref="E41:E75">D41+C41</f>
        <v>4.416</v>
      </c>
    </row>
    <row r="42" spans="1:5" ht="22.5" customHeight="1">
      <c r="A42" s="47" t="s">
        <v>86</v>
      </c>
      <c r="B42" s="15" t="s">
        <v>87</v>
      </c>
      <c r="C42" s="16">
        <v>35.88</v>
      </c>
      <c r="D42" s="16">
        <f t="shared" si="8"/>
        <v>7.176000000000001</v>
      </c>
      <c r="E42" s="16">
        <f t="shared" si="9"/>
        <v>43.056000000000004</v>
      </c>
    </row>
    <row r="43" spans="1:5" ht="18.75" customHeight="1">
      <c r="A43" s="47" t="s">
        <v>88</v>
      </c>
      <c r="B43" s="15" t="s">
        <v>89</v>
      </c>
      <c r="C43" s="16">
        <v>21.16</v>
      </c>
      <c r="D43" s="16">
        <f t="shared" si="8"/>
        <v>4.232</v>
      </c>
      <c r="E43" s="16">
        <f t="shared" si="9"/>
        <v>25.392</v>
      </c>
    </row>
    <row r="44" spans="1:5" ht="17.25" customHeight="1">
      <c r="A44" s="47" t="s">
        <v>90</v>
      </c>
      <c r="B44" s="15" t="s">
        <v>91</v>
      </c>
      <c r="C44" s="16">
        <v>7.36</v>
      </c>
      <c r="D44" s="16">
        <f t="shared" si="8"/>
        <v>1.4720000000000002</v>
      </c>
      <c r="E44" s="16">
        <f t="shared" si="9"/>
        <v>8.832</v>
      </c>
    </row>
    <row r="45" spans="1:5" ht="20.25" customHeight="1">
      <c r="A45" s="47" t="s">
        <v>92</v>
      </c>
      <c r="B45" s="15" t="s">
        <v>93</v>
      </c>
      <c r="C45" s="16">
        <v>35.88</v>
      </c>
      <c r="D45" s="16">
        <f t="shared" si="8"/>
        <v>7.176000000000001</v>
      </c>
      <c r="E45" s="16">
        <f t="shared" si="9"/>
        <v>43.056000000000004</v>
      </c>
    </row>
    <row r="46" spans="1:5" ht="36.75" customHeight="1">
      <c r="A46" s="47" t="s">
        <v>94</v>
      </c>
      <c r="B46" s="15" t="s">
        <v>95</v>
      </c>
      <c r="C46" s="16">
        <v>7.36</v>
      </c>
      <c r="D46" s="16">
        <f t="shared" si="8"/>
        <v>1.4720000000000002</v>
      </c>
      <c r="E46" s="16">
        <f t="shared" si="9"/>
        <v>8.832</v>
      </c>
    </row>
    <row r="47" spans="1:5" ht="39" customHeight="1">
      <c r="A47" s="47" t="s">
        <v>96</v>
      </c>
      <c r="B47" s="17" t="s">
        <v>97</v>
      </c>
      <c r="C47" s="16">
        <v>407.1</v>
      </c>
      <c r="D47" s="16">
        <f t="shared" si="8"/>
        <v>81.42000000000002</v>
      </c>
      <c r="E47" s="16">
        <f t="shared" si="9"/>
        <v>488.52000000000004</v>
      </c>
    </row>
    <row r="48" spans="1:5" ht="35.25" customHeight="1">
      <c r="A48" s="47" t="s">
        <v>98</v>
      </c>
      <c r="B48" s="17" t="s">
        <v>99</v>
      </c>
      <c r="C48" s="16">
        <v>7.36</v>
      </c>
      <c r="D48" s="16">
        <f t="shared" si="8"/>
        <v>1.4720000000000002</v>
      </c>
      <c r="E48" s="16">
        <f t="shared" si="9"/>
        <v>8.832</v>
      </c>
    </row>
    <row r="49" spans="1:5" ht="24" customHeight="1">
      <c r="A49" s="47" t="s">
        <v>100</v>
      </c>
      <c r="B49" s="17" t="s">
        <v>101</v>
      </c>
      <c r="C49" s="16">
        <v>11.5</v>
      </c>
      <c r="D49" s="16">
        <f t="shared" si="8"/>
        <v>2.3000000000000003</v>
      </c>
      <c r="E49" s="16">
        <f t="shared" si="9"/>
        <v>13.8</v>
      </c>
    </row>
    <row r="50" spans="1:5" ht="36" customHeight="1">
      <c r="A50" s="47" t="s">
        <v>102</v>
      </c>
      <c r="B50" s="17" t="s">
        <v>103</v>
      </c>
      <c r="C50" s="16">
        <v>18.4</v>
      </c>
      <c r="D50" s="16">
        <f t="shared" si="8"/>
        <v>3.6799999999999997</v>
      </c>
      <c r="E50" s="16">
        <f t="shared" si="9"/>
        <v>22.08</v>
      </c>
    </row>
    <row r="51" spans="1:5" ht="52.5" customHeight="1">
      <c r="A51" s="47" t="s">
        <v>104</v>
      </c>
      <c r="B51" s="17" t="s">
        <v>105</v>
      </c>
      <c r="C51" s="16">
        <v>57.5</v>
      </c>
      <c r="D51" s="16">
        <f t="shared" si="8"/>
        <v>11.5</v>
      </c>
      <c r="E51" s="16">
        <f t="shared" si="9"/>
        <v>69</v>
      </c>
    </row>
    <row r="52" spans="1:5" ht="38.25" customHeight="1">
      <c r="A52" s="47" t="s">
        <v>106</v>
      </c>
      <c r="B52" s="15" t="s">
        <v>107</v>
      </c>
      <c r="C52" s="16">
        <v>41.4</v>
      </c>
      <c r="D52" s="16">
        <f t="shared" si="8"/>
        <v>8.28</v>
      </c>
      <c r="E52" s="16">
        <f t="shared" si="9"/>
        <v>49.68</v>
      </c>
    </row>
    <row r="53" spans="1:5" ht="36" customHeight="1">
      <c r="A53" s="47" t="s">
        <v>108</v>
      </c>
      <c r="B53" s="15" t="s">
        <v>109</v>
      </c>
      <c r="C53" s="16">
        <v>32.2</v>
      </c>
      <c r="D53" s="16">
        <f t="shared" si="8"/>
        <v>6.440000000000001</v>
      </c>
      <c r="E53" s="16">
        <f t="shared" si="9"/>
        <v>38.64</v>
      </c>
    </row>
    <row r="54" spans="1:5" ht="34.5" customHeight="1">
      <c r="A54" s="47" t="s">
        <v>110</v>
      </c>
      <c r="B54" s="15" t="s">
        <v>111</v>
      </c>
      <c r="C54" s="16">
        <v>78.2</v>
      </c>
      <c r="D54" s="16">
        <f t="shared" si="8"/>
        <v>15.64</v>
      </c>
      <c r="E54" s="16">
        <f t="shared" si="9"/>
        <v>93.84</v>
      </c>
    </row>
    <row r="55" spans="1:5" ht="21.75" customHeight="1">
      <c r="A55" s="47" t="s">
        <v>112</v>
      </c>
      <c r="B55" s="15" t="s">
        <v>113</v>
      </c>
      <c r="C55" s="16">
        <v>55.2</v>
      </c>
      <c r="D55" s="16">
        <f t="shared" si="8"/>
        <v>11.040000000000001</v>
      </c>
      <c r="E55" s="16">
        <f t="shared" si="9"/>
        <v>66.24000000000001</v>
      </c>
    </row>
    <row r="56" spans="1:5" ht="24.75" customHeight="1">
      <c r="A56" s="47" t="s">
        <v>114</v>
      </c>
      <c r="B56" s="15" t="s">
        <v>115</v>
      </c>
      <c r="C56" s="16">
        <v>9.2</v>
      </c>
      <c r="D56" s="16">
        <f t="shared" si="8"/>
        <v>1.8399999999999999</v>
      </c>
      <c r="E56" s="16">
        <f t="shared" si="9"/>
        <v>11.04</v>
      </c>
    </row>
    <row r="57" spans="1:5" ht="21" customHeight="1">
      <c r="A57" s="47" t="s">
        <v>116</v>
      </c>
      <c r="B57" s="15" t="s">
        <v>117</v>
      </c>
      <c r="C57" s="16">
        <v>23</v>
      </c>
      <c r="D57" s="16">
        <f t="shared" si="8"/>
        <v>4.6000000000000005</v>
      </c>
      <c r="E57" s="16">
        <f t="shared" si="9"/>
        <v>27.6</v>
      </c>
    </row>
    <row r="58" spans="1:5" ht="36.75" customHeight="1">
      <c r="A58" s="47" t="s">
        <v>118</v>
      </c>
      <c r="B58" s="15" t="s">
        <v>119</v>
      </c>
      <c r="C58" s="16">
        <v>36.8</v>
      </c>
      <c r="D58" s="16">
        <f t="shared" si="8"/>
        <v>7.359999999999999</v>
      </c>
      <c r="E58" s="16">
        <f t="shared" si="9"/>
        <v>44.16</v>
      </c>
    </row>
    <row r="59" spans="1:5" ht="20.25" customHeight="1">
      <c r="A59" s="47" t="s">
        <v>120</v>
      </c>
      <c r="B59" s="18" t="s">
        <v>121</v>
      </c>
      <c r="C59" s="16">
        <v>55.2</v>
      </c>
      <c r="D59" s="16">
        <f t="shared" si="8"/>
        <v>11.040000000000001</v>
      </c>
      <c r="E59" s="16">
        <f t="shared" si="9"/>
        <v>66.24000000000001</v>
      </c>
    </row>
    <row r="60" spans="1:5" ht="37.5" customHeight="1">
      <c r="A60" s="47" t="s">
        <v>122</v>
      </c>
      <c r="B60" s="18" t="s">
        <v>123</v>
      </c>
      <c r="C60" s="16">
        <v>20.24</v>
      </c>
      <c r="D60" s="16">
        <f t="shared" si="8"/>
        <v>4.048</v>
      </c>
      <c r="E60" s="16">
        <f t="shared" si="9"/>
        <v>24.287999999999997</v>
      </c>
    </row>
    <row r="61" spans="1:5" ht="65.25" customHeight="1">
      <c r="A61" s="47" t="s">
        <v>124</v>
      </c>
      <c r="B61" s="18" t="s">
        <v>125</v>
      </c>
      <c r="C61" s="16">
        <v>55.2</v>
      </c>
      <c r="D61" s="16">
        <f t="shared" si="8"/>
        <v>11.040000000000001</v>
      </c>
      <c r="E61" s="16">
        <f t="shared" si="9"/>
        <v>66.24000000000001</v>
      </c>
    </row>
    <row r="62" spans="1:5" ht="93" customHeight="1">
      <c r="A62" s="47" t="s">
        <v>126</v>
      </c>
      <c r="B62" s="18" t="s">
        <v>127</v>
      </c>
      <c r="C62" s="16">
        <v>34.04</v>
      </c>
      <c r="D62" s="16">
        <f t="shared" si="8"/>
        <v>6.808</v>
      </c>
      <c r="E62" s="16">
        <f t="shared" si="9"/>
        <v>40.848</v>
      </c>
    </row>
    <row r="63" spans="1:5" ht="90.75" customHeight="1">
      <c r="A63" s="47" t="s">
        <v>128</v>
      </c>
      <c r="B63" s="18" t="s">
        <v>129</v>
      </c>
      <c r="C63" s="16">
        <v>34.04</v>
      </c>
      <c r="D63" s="16">
        <f t="shared" si="8"/>
        <v>6.808</v>
      </c>
      <c r="E63" s="16">
        <f t="shared" si="9"/>
        <v>40.848</v>
      </c>
    </row>
    <row r="64" spans="1:5" ht="96.75" customHeight="1">
      <c r="A64" s="47" t="s">
        <v>130</v>
      </c>
      <c r="B64" s="18" t="s">
        <v>131</v>
      </c>
      <c r="C64" s="16">
        <v>34.04</v>
      </c>
      <c r="D64" s="16">
        <f t="shared" si="8"/>
        <v>6.808</v>
      </c>
      <c r="E64" s="16">
        <f t="shared" si="9"/>
        <v>40.848</v>
      </c>
    </row>
    <row r="65" spans="1:5" ht="90.75" customHeight="1">
      <c r="A65" s="47" t="s">
        <v>132</v>
      </c>
      <c r="B65" s="18" t="s">
        <v>133</v>
      </c>
      <c r="C65" s="16">
        <v>34.04</v>
      </c>
      <c r="D65" s="16">
        <f t="shared" si="8"/>
        <v>6.808</v>
      </c>
      <c r="E65" s="16">
        <f t="shared" si="9"/>
        <v>40.848</v>
      </c>
    </row>
    <row r="66" spans="1:5" ht="55.5" customHeight="1">
      <c r="A66" s="47" t="s">
        <v>134</v>
      </c>
      <c r="B66" s="19" t="s">
        <v>135</v>
      </c>
      <c r="C66" s="16">
        <v>41.4</v>
      </c>
      <c r="D66" s="16">
        <f t="shared" si="8"/>
        <v>8.28</v>
      </c>
      <c r="E66" s="16">
        <f t="shared" si="9"/>
        <v>49.68</v>
      </c>
    </row>
    <row r="67" spans="1:5" ht="48.75" customHeight="1">
      <c r="A67" s="47" t="s">
        <v>136</v>
      </c>
      <c r="B67" s="19" t="s">
        <v>137</v>
      </c>
      <c r="C67" s="16">
        <v>18.4</v>
      </c>
      <c r="D67" s="16">
        <f t="shared" si="8"/>
        <v>3.6799999999999997</v>
      </c>
      <c r="E67" s="16">
        <f t="shared" si="9"/>
        <v>22.08</v>
      </c>
    </row>
    <row r="68" spans="1:5" ht="48" customHeight="1">
      <c r="A68" s="47" t="s">
        <v>138</v>
      </c>
      <c r="B68" s="19" t="s">
        <v>139</v>
      </c>
      <c r="C68" s="16">
        <v>22.58</v>
      </c>
      <c r="D68" s="16">
        <f t="shared" si="8"/>
        <v>4.516</v>
      </c>
      <c r="E68" s="16">
        <f t="shared" si="9"/>
        <v>27.095999999999997</v>
      </c>
    </row>
    <row r="69" spans="1:5" ht="38.25" customHeight="1">
      <c r="A69" s="47" t="s">
        <v>140</v>
      </c>
      <c r="B69" s="19" t="s">
        <v>141</v>
      </c>
      <c r="C69" s="16">
        <v>12.04</v>
      </c>
      <c r="D69" s="16">
        <f t="shared" si="8"/>
        <v>2.408</v>
      </c>
      <c r="E69" s="16">
        <f t="shared" si="9"/>
        <v>14.447999999999999</v>
      </c>
    </row>
    <row r="70" spans="1:5" ht="37.5" customHeight="1">
      <c r="A70" s="47" t="s">
        <v>142</v>
      </c>
      <c r="B70" s="19" t="s">
        <v>143</v>
      </c>
      <c r="C70" s="16">
        <v>45.15</v>
      </c>
      <c r="D70" s="16">
        <f t="shared" si="8"/>
        <v>9.03</v>
      </c>
      <c r="E70" s="16">
        <f t="shared" si="9"/>
        <v>54.18</v>
      </c>
    </row>
    <row r="71" spans="1:5" ht="72.75" customHeight="1">
      <c r="A71" s="47" t="s">
        <v>144</v>
      </c>
      <c r="B71" s="19" t="s">
        <v>145</v>
      </c>
      <c r="C71" s="16">
        <v>22.58</v>
      </c>
      <c r="D71" s="16">
        <f t="shared" si="8"/>
        <v>4.516</v>
      </c>
      <c r="E71" s="16">
        <f t="shared" si="9"/>
        <v>27.095999999999997</v>
      </c>
    </row>
    <row r="72" spans="1:5" ht="46.5" customHeight="1">
      <c r="A72" s="47" t="s">
        <v>146</v>
      </c>
      <c r="B72" s="19" t="s">
        <v>147</v>
      </c>
      <c r="C72" s="16">
        <v>34.62</v>
      </c>
      <c r="D72" s="16">
        <f t="shared" si="8"/>
        <v>6.9239999999999995</v>
      </c>
      <c r="E72" s="16">
        <f t="shared" si="9"/>
        <v>41.544</v>
      </c>
    </row>
    <row r="73" spans="1:5" ht="37.5" customHeight="1">
      <c r="A73" s="47" t="s">
        <v>148</v>
      </c>
      <c r="B73" s="19" t="s">
        <v>149</v>
      </c>
      <c r="C73" s="16">
        <v>37.63</v>
      </c>
      <c r="D73" s="16">
        <f t="shared" si="8"/>
        <v>7.526000000000001</v>
      </c>
      <c r="E73" s="16">
        <f t="shared" si="9"/>
        <v>45.156000000000006</v>
      </c>
    </row>
    <row r="74" spans="1:5" ht="94.5" customHeight="1">
      <c r="A74" s="47" t="s">
        <v>150</v>
      </c>
      <c r="B74" s="19" t="s">
        <v>151</v>
      </c>
      <c r="C74" s="16">
        <v>57.34</v>
      </c>
      <c r="D74" s="16">
        <f t="shared" si="8"/>
        <v>11.468000000000002</v>
      </c>
      <c r="E74" s="16">
        <f t="shared" si="9"/>
        <v>68.808</v>
      </c>
    </row>
    <row r="75" spans="1:5" ht="76.5" customHeight="1">
      <c r="A75" s="47" t="s">
        <v>152</v>
      </c>
      <c r="B75" s="19" t="s">
        <v>153</v>
      </c>
      <c r="C75" s="16">
        <v>43.6</v>
      </c>
      <c r="D75" s="16">
        <f t="shared" si="8"/>
        <v>8.72</v>
      </c>
      <c r="E75" s="16">
        <f t="shared" si="9"/>
        <v>52.32</v>
      </c>
    </row>
    <row r="76" spans="1:5" ht="23.25" customHeight="1">
      <c r="A76" s="47" t="s">
        <v>154</v>
      </c>
      <c r="B76" s="50" t="s">
        <v>155</v>
      </c>
      <c r="C76" s="50"/>
      <c r="D76" s="50"/>
      <c r="E76" s="50"/>
    </row>
    <row r="77" spans="1:5" ht="39" customHeight="1">
      <c r="A77" s="47" t="s">
        <v>156</v>
      </c>
      <c r="B77" s="20" t="s">
        <v>157</v>
      </c>
      <c r="C77" s="16">
        <v>151.33</v>
      </c>
      <c r="D77" s="16">
        <f aca="true" t="shared" si="10" ref="D77:D83">C77*20%</f>
        <v>30.266000000000005</v>
      </c>
      <c r="E77" s="16">
        <f aca="true" t="shared" si="11" ref="E77:E83">D77+C77</f>
        <v>181.596</v>
      </c>
    </row>
    <row r="78" spans="1:5" ht="24.75" customHeight="1">
      <c r="A78" s="47" t="s">
        <v>158</v>
      </c>
      <c r="B78" s="20" t="s">
        <v>159</v>
      </c>
      <c r="C78" s="16">
        <v>74.95</v>
      </c>
      <c r="D78" s="16">
        <f t="shared" si="10"/>
        <v>14.990000000000002</v>
      </c>
      <c r="E78" s="16">
        <f t="shared" si="11"/>
        <v>89.94</v>
      </c>
    </row>
    <row r="79" spans="1:12" s="39" customFormat="1" ht="48" customHeight="1">
      <c r="A79" s="51" t="s">
        <v>1044</v>
      </c>
      <c r="B79" s="52" t="s">
        <v>1045</v>
      </c>
      <c r="C79" s="37">
        <v>75.4</v>
      </c>
      <c r="D79" s="16">
        <f t="shared" si="10"/>
        <v>15.080000000000002</v>
      </c>
      <c r="E79" s="16">
        <f t="shared" si="11"/>
        <v>90.48</v>
      </c>
      <c r="F79" s="10"/>
      <c r="G79" s="11"/>
      <c r="H79" s="10"/>
      <c r="I79" s="38"/>
      <c r="J79" s="36"/>
      <c r="K79" s="36"/>
      <c r="L79" s="36"/>
    </row>
    <row r="80" spans="1:12" s="39" customFormat="1" ht="48" customHeight="1">
      <c r="A80" s="51" t="s">
        <v>1055</v>
      </c>
      <c r="B80" s="52" t="s">
        <v>1056</v>
      </c>
      <c r="C80" s="37">
        <v>117.12</v>
      </c>
      <c r="D80" s="16">
        <f t="shared" si="10"/>
        <v>23.424000000000003</v>
      </c>
      <c r="E80" s="16">
        <f t="shared" si="11"/>
        <v>140.544</v>
      </c>
      <c r="F80" s="10"/>
      <c r="G80" s="11"/>
      <c r="H80" s="10"/>
      <c r="I80" s="38"/>
      <c r="J80" s="36"/>
      <c r="K80" s="36"/>
      <c r="L80" s="36"/>
    </row>
    <row r="81" spans="1:12" s="39" customFormat="1" ht="48" customHeight="1">
      <c r="A81" s="51" t="s">
        <v>1059</v>
      </c>
      <c r="B81" s="53" t="s">
        <v>1060</v>
      </c>
      <c r="C81" s="54">
        <v>146.5</v>
      </c>
      <c r="D81" s="16">
        <f t="shared" si="10"/>
        <v>29.3</v>
      </c>
      <c r="E81" s="16">
        <f t="shared" si="11"/>
        <v>175.8</v>
      </c>
      <c r="F81" s="10"/>
      <c r="G81" s="11"/>
      <c r="H81" s="10"/>
      <c r="I81" s="38"/>
      <c r="J81" s="36"/>
      <c r="K81" s="36"/>
      <c r="L81" s="36"/>
    </row>
    <row r="82" spans="1:12" s="39" customFormat="1" ht="48" customHeight="1">
      <c r="A82" s="55" t="s">
        <v>1</v>
      </c>
      <c r="B82" s="53" t="s">
        <v>2</v>
      </c>
      <c r="C82" s="54">
        <v>124.53</v>
      </c>
      <c r="D82" s="16">
        <f t="shared" si="10"/>
        <v>24.906000000000002</v>
      </c>
      <c r="E82" s="16">
        <f t="shared" si="11"/>
        <v>149.436</v>
      </c>
      <c r="F82" s="10"/>
      <c r="G82" s="11"/>
      <c r="H82" s="10"/>
      <c r="I82" s="38"/>
      <c r="J82" s="36"/>
      <c r="K82" s="36"/>
      <c r="L82" s="36"/>
    </row>
    <row r="83" spans="1:12" s="39" customFormat="1" ht="48" customHeight="1">
      <c r="A83" s="55" t="s">
        <v>3</v>
      </c>
      <c r="B83" s="53" t="s">
        <v>4</v>
      </c>
      <c r="C83" s="54">
        <v>73.25</v>
      </c>
      <c r="D83" s="16">
        <f t="shared" si="10"/>
        <v>14.65</v>
      </c>
      <c r="E83" s="16">
        <f t="shared" si="11"/>
        <v>87.9</v>
      </c>
      <c r="F83" s="10"/>
      <c r="G83" s="11"/>
      <c r="H83" s="10"/>
      <c r="I83" s="38"/>
      <c r="J83" s="36"/>
      <c r="K83" s="36"/>
      <c r="L83" s="36"/>
    </row>
    <row r="84" spans="1:5" ht="22.5" customHeight="1">
      <c r="A84" s="47" t="s">
        <v>160</v>
      </c>
      <c r="B84" s="48" t="s">
        <v>161</v>
      </c>
      <c r="C84" s="48"/>
      <c r="D84" s="48"/>
      <c r="E84" s="48"/>
    </row>
    <row r="85" spans="1:5" ht="33" customHeight="1">
      <c r="A85" s="47" t="s">
        <v>162</v>
      </c>
      <c r="B85" s="15" t="s">
        <v>163</v>
      </c>
      <c r="C85" s="16">
        <v>11.04</v>
      </c>
      <c r="D85" s="16">
        <f aca="true" t="shared" si="12" ref="D85:D90">C85*20%</f>
        <v>2.2079999999999997</v>
      </c>
      <c r="E85" s="16">
        <f aca="true" t="shared" si="13" ref="E85:E90">D85+C85</f>
        <v>13.248</v>
      </c>
    </row>
    <row r="86" spans="1:5" ht="24" customHeight="1">
      <c r="A86" s="47" t="s">
        <v>164</v>
      </c>
      <c r="B86" s="15" t="s">
        <v>31</v>
      </c>
      <c r="C86" s="16">
        <v>14.72</v>
      </c>
      <c r="D86" s="16">
        <f t="shared" si="12"/>
        <v>2.9440000000000004</v>
      </c>
      <c r="E86" s="16">
        <f t="shared" si="13"/>
        <v>17.664</v>
      </c>
    </row>
    <row r="87" spans="1:5" ht="22.5" customHeight="1">
      <c r="A87" s="47" t="s">
        <v>165</v>
      </c>
      <c r="B87" s="15" t="s">
        <v>77</v>
      </c>
      <c r="C87" s="16">
        <v>14.72</v>
      </c>
      <c r="D87" s="16">
        <f t="shared" si="12"/>
        <v>2.9440000000000004</v>
      </c>
      <c r="E87" s="16">
        <f t="shared" si="13"/>
        <v>17.664</v>
      </c>
    </row>
    <row r="88" spans="1:5" ht="28.5" customHeight="1">
      <c r="A88" s="47" t="s">
        <v>166</v>
      </c>
      <c r="B88" s="15" t="s">
        <v>167</v>
      </c>
      <c r="C88" s="16">
        <v>103.96</v>
      </c>
      <c r="D88" s="16">
        <f t="shared" si="12"/>
        <v>20.792</v>
      </c>
      <c r="E88" s="16">
        <f t="shared" si="13"/>
        <v>124.752</v>
      </c>
    </row>
    <row r="89" spans="1:5" ht="53.25" customHeight="1">
      <c r="A89" s="47" t="s">
        <v>168</v>
      </c>
      <c r="B89" s="15" t="s">
        <v>169</v>
      </c>
      <c r="C89" s="16">
        <v>52.68</v>
      </c>
      <c r="D89" s="16">
        <f t="shared" si="12"/>
        <v>10.536000000000001</v>
      </c>
      <c r="E89" s="16">
        <f t="shared" si="13"/>
        <v>63.216</v>
      </c>
    </row>
    <row r="90" spans="1:5" ht="60.75" customHeight="1">
      <c r="A90" s="47" t="s">
        <v>170</v>
      </c>
      <c r="B90" s="15" t="s">
        <v>171</v>
      </c>
      <c r="C90" s="16">
        <v>46.66</v>
      </c>
      <c r="D90" s="16">
        <f t="shared" si="12"/>
        <v>9.331999999999999</v>
      </c>
      <c r="E90" s="16">
        <f t="shared" si="13"/>
        <v>55.992</v>
      </c>
    </row>
    <row r="91" spans="1:5" ht="21" customHeight="1">
      <c r="A91" s="47" t="s">
        <v>172</v>
      </c>
      <c r="B91" s="48" t="s">
        <v>173</v>
      </c>
      <c r="C91" s="48"/>
      <c r="D91" s="48"/>
      <c r="E91" s="48"/>
    </row>
    <row r="92" spans="1:5" ht="19.5" customHeight="1">
      <c r="A92" s="47" t="s">
        <v>174</v>
      </c>
      <c r="B92" s="15" t="s">
        <v>175</v>
      </c>
      <c r="C92" s="16">
        <v>7.36</v>
      </c>
      <c r="D92" s="16">
        <f aca="true" t="shared" si="14" ref="D92:D100">C92*20%</f>
        <v>1.4720000000000002</v>
      </c>
      <c r="E92" s="16">
        <f aca="true" t="shared" si="15" ref="E92:E100">D92+C92</f>
        <v>8.832</v>
      </c>
    </row>
    <row r="93" spans="1:5" ht="22.5" customHeight="1">
      <c r="A93" s="47" t="s">
        <v>176</v>
      </c>
      <c r="B93" s="15" t="s">
        <v>177</v>
      </c>
      <c r="C93" s="16">
        <v>35.88</v>
      </c>
      <c r="D93" s="16">
        <f t="shared" si="14"/>
        <v>7.176000000000001</v>
      </c>
      <c r="E93" s="16">
        <f t="shared" si="15"/>
        <v>43.056000000000004</v>
      </c>
    </row>
    <row r="94" spans="1:5" ht="21" customHeight="1">
      <c r="A94" s="47" t="s">
        <v>178</v>
      </c>
      <c r="B94" s="15" t="s">
        <v>179</v>
      </c>
      <c r="C94" s="16">
        <v>57.04</v>
      </c>
      <c r="D94" s="16">
        <f t="shared" si="14"/>
        <v>11.408000000000001</v>
      </c>
      <c r="E94" s="16">
        <f t="shared" si="15"/>
        <v>68.44800000000001</v>
      </c>
    </row>
    <row r="95" spans="1:5" ht="19.5" customHeight="1">
      <c r="A95" s="47" t="s">
        <v>180</v>
      </c>
      <c r="B95" s="15" t="s">
        <v>181</v>
      </c>
      <c r="C95" s="16">
        <v>7.36</v>
      </c>
      <c r="D95" s="16">
        <f t="shared" si="14"/>
        <v>1.4720000000000002</v>
      </c>
      <c r="E95" s="16">
        <f t="shared" si="15"/>
        <v>8.832</v>
      </c>
    </row>
    <row r="96" spans="1:5" ht="18" customHeight="1">
      <c r="A96" s="47" t="s">
        <v>182</v>
      </c>
      <c r="B96" s="15" t="s">
        <v>183</v>
      </c>
      <c r="C96" s="16">
        <v>28.52</v>
      </c>
      <c r="D96" s="16">
        <f t="shared" si="14"/>
        <v>5.704000000000001</v>
      </c>
      <c r="E96" s="16">
        <f t="shared" si="15"/>
        <v>34.224000000000004</v>
      </c>
    </row>
    <row r="97" spans="1:5" ht="21" customHeight="1">
      <c r="A97" s="47" t="s">
        <v>184</v>
      </c>
      <c r="B97" s="15" t="s">
        <v>185</v>
      </c>
      <c r="C97" s="16">
        <v>14.72</v>
      </c>
      <c r="D97" s="16">
        <f t="shared" si="14"/>
        <v>2.9440000000000004</v>
      </c>
      <c r="E97" s="16">
        <f t="shared" si="15"/>
        <v>17.664</v>
      </c>
    </row>
    <row r="98" spans="1:5" ht="21" customHeight="1">
      <c r="A98" s="47" t="s">
        <v>186</v>
      </c>
      <c r="B98" s="15" t="s">
        <v>187</v>
      </c>
      <c r="C98" s="16">
        <v>7.36</v>
      </c>
      <c r="D98" s="16">
        <f t="shared" si="14"/>
        <v>1.4720000000000002</v>
      </c>
      <c r="E98" s="16">
        <f t="shared" si="15"/>
        <v>8.832</v>
      </c>
    </row>
    <row r="99" spans="1:5" ht="39.75" customHeight="1">
      <c r="A99" s="47" t="s">
        <v>188</v>
      </c>
      <c r="B99" s="15" t="s">
        <v>189</v>
      </c>
      <c r="C99" s="16">
        <v>34.5</v>
      </c>
      <c r="D99" s="16">
        <f t="shared" si="14"/>
        <v>6.9</v>
      </c>
      <c r="E99" s="16">
        <f t="shared" si="15"/>
        <v>41.4</v>
      </c>
    </row>
    <row r="100" spans="1:5" ht="36.75" customHeight="1">
      <c r="A100" s="47" t="s">
        <v>190</v>
      </c>
      <c r="B100" s="15" t="s">
        <v>191</v>
      </c>
      <c r="C100" s="16">
        <v>51.06</v>
      </c>
      <c r="D100" s="16">
        <f t="shared" si="14"/>
        <v>10.212000000000002</v>
      </c>
      <c r="E100" s="16">
        <f t="shared" si="15"/>
        <v>61.272000000000006</v>
      </c>
    </row>
    <row r="101" spans="1:5" ht="23.25" customHeight="1">
      <c r="A101" s="47" t="s">
        <v>192</v>
      </c>
      <c r="B101" s="48" t="s">
        <v>193</v>
      </c>
      <c r="C101" s="48"/>
      <c r="D101" s="48"/>
      <c r="E101" s="48"/>
    </row>
    <row r="102" spans="1:5" ht="19.5" customHeight="1">
      <c r="A102" s="47" t="s">
        <v>194</v>
      </c>
      <c r="B102" s="15" t="s">
        <v>43</v>
      </c>
      <c r="C102" s="16">
        <v>11.04</v>
      </c>
      <c r="D102" s="16">
        <f aca="true" t="shared" si="16" ref="D102:D109">C102*20%</f>
        <v>2.2079999999999997</v>
      </c>
      <c r="E102" s="16">
        <f aca="true" t="shared" si="17" ref="E102:E109">D102+C102</f>
        <v>13.248</v>
      </c>
    </row>
    <row r="103" spans="1:5" ht="21" customHeight="1">
      <c r="A103" s="47" t="s">
        <v>195</v>
      </c>
      <c r="B103" s="15" t="s">
        <v>77</v>
      </c>
      <c r="C103" s="16">
        <v>11.04</v>
      </c>
      <c r="D103" s="16">
        <f t="shared" si="16"/>
        <v>2.2079999999999997</v>
      </c>
      <c r="E103" s="16">
        <f t="shared" si="17"/>
        <v>13.248</v>
      </c>
    </row>
    <row r="104" spans="1:5" ht="20.25" customHeight="1">
      <c r="A104" s="47" t="s">
        <v>196</v>
      </c>
      <c r="B104" s="15" t="s">
        <v>197</v>
      </c>
      <c r="C104" s="16">
        <v>21.16</v>
      </c>
      <c r="D104" s="16">
        <f t="shared" si="16"/>
        <v>4.232</v>
      </c>
      <c r="E104" s="16">
        <f t="shared" si="17"/>
        <v>25.392</v>
      </c>
    </row>
    <row r="105" spans="1:5" ht="18" customHeight="1">
      <c r="A105" s="47" t="s">
        <v>198</v>
      </c>
      <c r="B105" s="17" t="s">
        <v>199</v>
      </c>
      <c r="C105" s="16">
        <v>21.16</v>
      </c>
      <c r="D105" s="16">
        <f t="shared" si="16"/>
        <v>4.232</v>
      </c>
      <c r="E105" s="16">
        <f t="shared" si="17"/>
        <v>25.392</v>
      </c>
    </row>
    <row r="106" spans="1:5" ht="22.5" customHeight="1">
      <c r="A106" s="47" t="s">
        <v>200</v>
      </c>
      <c r="B106" s="15" t="s">
        <v>201</v>
      </c>
      <c r="C106" s="16">
        <v>21.16</v>
      </c>
      <c r="D106" s="16">
        <f t="shared" si="16"/>
        <v>4.232</v>
      </c>
      <c r="E106" s="16">
        <f t="shared" si="17"/>
        <v>25.392</v>
      </c>
    </row>
    <row r="107" spans="1:5" ht="21.75" customHeight="1">
      <c r="A107" s="47" t="s">
        <v>202</v>
      </c>
      <c r="B107" s="15" t="s">
        <v>31</v>
      </c>
      <c r="C107" s="16">
        <v>21.16</v>
      </c>
      <c r="D107" s="16">
        <f t="shared" si="16"/>
        <v>4.232</v>
      </c>
      <c r="E107" s="16">
        <f t="shared" si="17"/>
        <v>25.392</v>
      </c>
    </row>
    <row r="108" spans="1:5" ht="18.75" customHeight="1">
      <c r="A108" s="47" t="s">
        <v>203</v>
      </c>
      <c r="B108" s="15" t="s">
        <v>204</v>
      </c>
      <c r="C108" s="16">
        <v>35.88</v>
      </c>
      <c r="D108" s="16">
        <f t="shared" si="16"/>
        <v>7.176000000000001</v>
      </c>
      <c r="E108" s="16">
        <f t="shared" si="17"/>
        <v>43.056000000000004</v>
      </c>
    </row>
    <row r="109" spans="1:5" ht="23.25" customHeight="1">
      <c r="A109" s="47" t="s">
        <v>205</v>
      </c>
      <c r="B109" s="15" t="s">
        <v>206</v>
      </c>
      <c r="C109" s="16">
        <v>43.24</v>
      </c>
      <c r="D109" s="16">
        <f t="shared" si="16"/>
        <v>8.648000000000001</v>
      </c>
      <c r="E109" s="16">
        <f t="shared" si="17"/>
        <v>51.888000000000005</v>
      </c>
    </row>
    <row r="110" spans="1:5" ht="18.75" customHeight="1">
      <c r="A110" s="47" t="s">
        <v>207</v>
      </c>
      <c r="B110" s="48" t="s">
        <v>208</v>
      </c>
      <c r="C110" s="48"/>
      <c r="D110" s="48"/>
      <c r="E110" s="48"/>
    </row>
    <row r="111" spans="1:5" ht="22.5" customHeight="1">
      <c r="A111" s="47" t="s">
        <v>209</v>
      </c>
      <c r="B111" s="15" t="s">
        <v>210</v>
      </c>
      <c r="C111" s="16">
        <v>3.68</v>
      </c>
      <c r="D111" s="16">
        <f aca="true" t="shared" si="18" ref="D111:D130">C111*20%</f>
        <v>0.7360000000000001</v>
      </c>
      <c r="E111" s="16">
        <f aca="true" t="shared" si="19" ref="E111:E130">D111+C111</f>
        <v>4.416</v>
      </c>
    </row>
    <row r="112" spans="1:5" ht="23.25" customHeight="1">
      <c r="A112" s="47" t="s">
        <v>211</v>
      </c>
      <c r="B112" s="15" t="s">
        <v>212</v>
      </c>
      <c r="C112" s="16">
        <v>7.36</v>
      </c>
      <c r="D112" s="16">
        <f t="shared" si="18"/>
        <v>1.4720000000000002</v>
      </c>
      <c r="E112" s="16">
        <f t="shared" si="19"/>
        <v>8.832</v>
      </c>
    </row>
    <row r="113" spans="1:5" ht="21" customHeight="1">
      <c r="A113" s="47" t="s">
        <v>213</v>
      </c>
      <c r="B113" s="15" t="s">
        <v>214</v>
      </c>
      <c r="C113" s="16">
        <v>7.36</v>
      </c>
      <c r="D113" s="16">
        <f t="shared" si="18"/>
        <v>1.4720000000000002</v>
      </c>
      <c r="E113" s="16">
        <f t="shared" si="19"/>
        <v>8.832</v>
      </c>
    </row>
    <row r="114" spans="1:5" ht="21.75" customHeight="1">
      <c r="A114" s="47" t="s">
        <v>215</v>
      </c>
      <c r="B114" s="15" t="s">
        <v>216</v>
      </c>
      <c r="C114" s="16">
        <v>11.04</v>
      </c>
      <c r="D114" s="16">
        <f t="shared" si="18"/>
        <v>2.2079999999999997</v>
      </c>
      <c r="E114" s="16">
        <f t="shared" si="19"/>
        <v>13.248</v>
      </c>
    </row>
    <row r="115" spans="1:5" ht="22.5" customHeight="1">
      <c r="A115" s="47" t="s">
        <v>217</v>
      </c>
      <c r="B115" s="15" t="s">
        <v>25</v>
      </c>
      <c r="C115" s="16">
        <v>7.36</v>
      </c>
      <c r="D115" s="16">
        <f t="shared" si="18"/>
        <v>1.4720000000000002</v>
      </c>
      <c r="E115" s="16">
        <f t="shared" si="19"/>
        <v>8.832</v>
      </c>
    </row>
    <row r="116" spans="1:5" ht="23.25" customHeight="1">
      <c r="A116" s="47" t="s">
        <v>218</v>
      </c>
      <c r="B116" s="15" t="s">
        <v>219</v>
      </c>
      <c r="C116" s="16">
        <v>21.16</v>
      </c>
      <c r="D116" s="16">
        <f t="shared" si="18"/>
        <v>4.232</v>
      </c>
      <c r="E116" s="16">
        <f t="shared" si="19"/>
        <v>25.392</v>
      </c>
    </row>
    <row r="117" spans="1:5" ht="21.75" customHeight="1">
      <c r="A117" s="47" t="s">
        <v>220</v>
      </c>
      <c r="B117" s="15" t="s">
        <v>221</v>
      </c>
      <c r="C117" s="16">
        <v>7.36</v>
      </c>
      <c r="D117" s="16">
        <f t="shared" si="18"/>
        <v>1.4720000000000002</v>
      </c>
      <c r="E117" s="16">
        <f t="shared" si="19"/>
        <v>8.832</v>
      </c>
    </row>
    <row r="118" spans="1:5" ht="23.25" customHeight="1">
      <c r="A118" s="47" t="s">
        <v>222</v>
      </c>
      <c r="B118" s="15" t="s">
        <v>31</v>
      </c>
      <c r="C118" s="16">
        <v>21.16</v>
      </c>
      <c r="D118" s="16">
        <f t="shared" si="18"/>
        <v>4.232</v>
      </c>
      <c r="E118" s="16">
        <f t="shared" si="19"/>
        <v>25.392</v>
      </c>
    </row>
    <row r="119" spans="1:5" ht="33" customHeight="1">
      <c r="A119" s="47" t="s">
        <v>223</v>
      </c>
      <c r="B119" s="15" t="s">
        <v>224</v>
      </c>
      <c r="C119" s="16">
        <v>36.8</v>
      </c>
      <c r="D119" s="16">
        <f t="shared" si="18"/>
        <v>7.359999999999999</v>
      </c>
      <c r="E119" s="16">
        <f t="shared" si="19"/>
        <v>44.16</v>
      </c>
    </row>
    <row r="120" spans="1:5" ht="37.5" customHeight="1">
      <c r="A120" s="47" t="s">
        <v>225</v>
      </c>
      <c r="B120" s="15" t="s">
        <v>226</v>
      </c>
      <c r="C120" s="16">
        <v>73.6</v>
      </c>
      <c r="D120" s="16">
        <f t="shared" si="18"/>
        <v>14.719999999999999</v>
      </c>
      <c r="E120" s="16">
        <f t="shared" si="19"/>
        <v>88.32</v>
      </c>
    </row>
    <row r="121" spans="1:5" ht="33" customHeight="1">
      <c r="A121" s="47" t="s">
        <v>227</v>
      </c>
      <c r="B121" s="15" t="s">
        <v>228</v>
      </c>
      <c r="C121" s="16">
        <v>36.8</v>
      </c>
      <c r="D121" s="16">
        <f t="shared" si="18"/>
        <v>7.359999999999999</v>
      </c>
      <c r="E121" s="16">
        <f t="shared" si="19"/>
        <v>44.16</v>
      </c>
    </row>
    <row r="122" spans="1:5" ht="19.5" customHeight="1">
      <c r="A122" s="47" t="s">
        <v>229</v>
      </c>
      <c r="B122" s="15" t="s">
        <v>204</v>
      </c>
      <c r="C122" s="16">
        <v>35.88</v>
      </c>
      <c r="D122" s="16">
        <f t="shared" si="18"/>
        <v>7.176000000000001</v>
      </c>
      <c r="E122" s="16">
        <f t="shared" si="19"/>
        <v>43.056000000000004</v>
      </c>
    </row>
    <row r="123" spans="1:5" ht="20.25" customHeight="1">
      <c r="A123" s="47" t="s">
        <v>230</v>
      </c>
      <c r="B123" s="15" t="s">
        <v>231</v>
      </c>
      <c r="C123" s="16">
        <v>43.24</v>
      </c>
      <c r="D123" s="16">
        <f t="shared" si="18"/>
        <v>8.648000000000001</v>
      </c>
      <c r="E123" s="16">
        <f t="shared" si="19"/>
        <v>51.888000000000005</v>
      </c>
    </row>
    <row r="124" spans="1:5" ht="23.25" customHeight="1">
      <c r="A124" s="47" t="s">
        <v>232</v>
      </c>
      <c r="B124" s="21" t="s">
        <v>233</v>
      </c>
      <c r="C124" s="16">
        <v>19.32</v>
      </c>
      <c r="D124" s="16">
        <f t="shared" si="18"/>
        <v>3.8640000000000003</v>
      </c>
      <c r="E124" s="16">
        <f t="shared" si="19"/>
        <v>23.184</v>
      </c>
    </row>
    <row r="125" spans="1:5" ht="58.5" customHeight="1">
      <c r="A125" s="47" t="s">
        <v>234</v>
      </c>
      <c r="B125" s="18" t="s">
        <v>235</v>
      </c>
      <c r="C125" s="16">
        <v>57.96</v>
      </c>
      <c r="D125" s="16">
        <f t="shared" si="18"/>
        <v>11.592</v>
      </c>
      <c r="E125" s="16">
        <f t="shared" si="19"/>
        <v>69.552</v>
      </c>
    </row>
    <row r="126" spans="1:5" ht="55.5" customHeight="1">
      <c r="A126" s="47" t="s">
        <v>236</v>
      </c>
      <c r="B126" s="18" t="s">
        <v>237</v>
      </c>
      <c r="C126" s="16">
        <v>89.24</v>
      </c>
      <c r="D126" s="16">
        <f t="shared" si="18"/>
        <v>17.848</v>
      </c>
      <c r="E126" s="16">
        <f t="shared" si="19"/>
        <v>107.088</v>
      </c>
    </row>
    <row r="127" spans="1:5" ht="37.5" customHeight="1">
      <c r="A127" s="47" t="s">
        <v>238</v>
      </c>
      <c r="B127" s="18" t="s">
        <v>239</v>
      </c>
      <c r="C127" s="16">
        <v>41.4</v>
      </c>
      <c r="D127" s="16">
        <f t="shared" si="18"/>
        <v>8.28</v>
      </c>
      <c r="E127" s="16">
        <f t="shared" si="19"/>
        <v>49.68</v>
      </c>
    </row>
    <row r="128" spans="1:5" ht="36.75" customHeight="1">
      <c r="A128" s="47" t="s">
        <v>240</v>
      </c>
      <c r="B128" s="19" t="s">
        <v>241</v>
      </c>
      <c r="C128" s="16">
        <v>4.14</v>
      </c>
      <c r="D128" s="16">
        <f t="shared" si="18"/>
        <v>0.828</v>
      </c>
      <c r="E128" s="16">
        <f t="shared" si="19"/>
        <v>4.968</v>
      </c>
    </row>
    <row r="129" spans="1:5" ht="108.75" customHeight="1">
      <c r="A129" s="47" t="s">
        <v>242</v>
      </c>
      <c r="B129" s="18" t="s">
        <v>243</v>
      </c>
      <c r="C129" s="16">
        <v>34.04</v>
      </c>
      <c r="D129" s="16">
        <f t="shared" si="18"/>
        <v>6.808</v>
      </c>
      <c r="E129" s="16">
        <f t="shared" si="19"/>
        <v>40.848</v>
      </c>
    </row>
    <row r="130" spans="1:5" ht="47.25">
      <c r="A130" s="47" t="s">
        <v>1057</v>
      </c>
      <c r="B130" s="18" t="s">
        <v>1058</v>
      </c>
      <c r="C130" s="16">
        <v>117.12</v>
      </c>
      <c r="D130" s="16">
        <f t="shared" si="18"/>
        <v>23.424000000000003</v>
      </c>
      <c r="E130" s="16">
        <f t="shared" si="19"/>
        <v>140.544</v>
      </c>
    </row>
    <row r="131" spans="1:5" ht="24" customHeight="1">
      <c r="A131" s="47" t="s">
        <v>244</v>
      </c>
      <c r="B131" s="48" t="s">
        <v>245</v>
      </c>
      <c r="C131" s="48"/>
      <c r="D131" s="48"/>
      <c r="E131" s="48"/>
    </row>
    <row r="132" spans="1:5" ht="24.75" customHeight="1">
      <c r="A132" s="47" t="s">
        <v>246</v>
      </c>
      <c r="B132" s="48" t="s">
        <v>247</v>
      </c>
      <c r="C132" s="48"/>
      <c r="D132" s="48"/>
      <c r="E132" s="48"/>
    </row>
    <row r="133" spans="1:5" ht="23.25" customHeight="1">
      <c r="A133" s="47" t="s">
        <v>248</v>
      </c>
      <c r="B133" s="15" t="s">
        <v>249</v>
      </c>
      <c r="C133" s="16">
        <v>3.68</v>
      </c>
      <c r="D133" s="16">
        <f aca="true" t="shared" si="20" ref="D133:D160">C133*20%</f>
        <v>0.7360000000000001</v>
      </c>
      <c r="E133" s="16">
        <f aca="true" t="shared" si="21" ref="E133:E160">D133+C133</f>
        <v>4.416</v>
      </c>
    </row>
    <row r="134" spans="1:5" ht="21.75" customHeight="1">
      <c r="A134" s="47" t="s">
        <v>250</v>
      </c>
      <c r="B134" s="15" t="s">
        <v>251</v>
      </c>
      <c r="C134" s="16">
        <v>11.04</v>
      </c>
      <c r="D134" s="16">
        <f t="shared" si="20"/>
        <v>2.2079999999999997</v>
      </c>
      <c r="E134" s="16">
        <f t="shared" si="21"/>
        <v>13.248</v>
      </c>
    </row>
    <row r="135" spans="1:5" ht="22.5" customHeight="1">
      <c r="A135" s="47" t="s">
        <v>252</v>
      </c>
      <c r="B135" s="15" t="s">
        <v>31</v>
      </c>
      <c r="C135" s="16">
        <v>21.16</v>
      </c>
      <c r="D135" s="16">
        <f t="shared" si="20"/>
        <v>4.232</v>
      </c>
      <c r="E135" s="16">
        <f t="shared" si="21"/>
        <v>25.392</v>
      </c>
    </row>
    <row r="136" spans="1:5" ht="21.75" customHeight="1">
      <c r="A136" s="47" t="s">
        <v>253</v>
      </c>
      <c r="B136" s="15" t="s">
        <v>254</v>
      </c>
      <c r="C136" s="16">
        <v>7.36</v>
      </c>
      <c r="D136" s="16">
        <f t="shared" si="20"/>
        <v>1.4720000000000002</v>
      </c>
      <c r="E136" s="16">
        <f t="shared" si="21"/>
        <v>8.832</v>
      </c>
    </row>
    <row r="137" spans="1:5" ht="20.25" customHeight="1">
      <c r="A137" s="47" t="s">
        <v>255</v>
      </c>
      <c r="B137" s="15" t="s">
        <v>256</v>
      </c>
      <c r="C137" s="16">
        <v>3.68</v>
      </c>
      <c r="D137" s="16">
        <f t="shared" si="20"/>
        <v>0.7360000000000001</v>
      </c>
      <c r="E137" s="16">
        <f t="shared" si="21"/>
        <v>4.416</v>
      </c>
    </row>
    <row r="138" spans="1:5" ht="20.25" customHeight="1">
      <c r="A138" s="47" t="s">
        <v>257</v>
      </c>
      <c r="B138" s="15" t="s">
        <v>77</v>
      </c>
      <c r="C138" s="16">
        <v>7.36</v>
      </c>
      <c r="D138" s="16">
        <f t="shared" si="20"/>
        <v>1.4720000000000002</v>
      </c>
      <c r="E138" s="16">
        <f t="shared" si="21"/>
        <v>8.832</v>
      </c>
    </row>
    <row r="139" spans="1:5" ht="40.5" customHeight="1">
      <c r="A139" s="47" t="s">
        <v>258</v>
      </c>
      <c r="B139" s="15" t="s">
        <v>259</v>
      </c>
      <c r="C139" s="16">
        <v>14.72</v>
      </c>
      <c r="D139" s="16">
        <f t="shared" si="20"/>
        <v>2.9440000000000004</v>
      </c>
      <c r="E139" s="16">
        <f t="shared" si="21"/>
        <v>17.664</v>
      </c>
    </row>
    <row r="140" spans="1:5" ht="21" customHeight="1">
      <c r="A140" s="47" t="s">
        <v>260</v>
      </c>
      <c r="B140" s="15" t="s">
        <v>261</v>
      </c>
      <c r="C140" s="16">
        <v>21.16</v>
      </c>
      <c r="D140" s="16">
        <f t="shared" si="20"/>
        <v>4.232</v>
      </c>
      <c r="E140" s="16">
        <f t="shared" si="21"/>
        <v>25.392</v>
      </c>
    </row>
    <row r="141" spans="1:5" ht="17.25" customHeight="1">
      <c r="A141" s="47" t="s">
        <v>262</v>
      </c>
      <c r="B141" s="15" t="s">
        <v>263</v>
      </c>
      <c r="C141" s="16">
        <v>24.84</v>
      </c>
      <c r="D141" s="16">
        <f t="shared" si="20"/>
        <v>4.968</v>
      </c>
      <c r="E141" s="16">
        <f t="shared" si="21"/>
        <v>29.808</v>
      </c>
    </row>
    <row r="142" spans="1:5" ht="36" customHeight="1">
      <c r="A142" s="47" t="s">
        <v>264</v>
      </c>
      <c r="B142" s="15" t="s">
        <v>265</v>
      </c>
      <c r="C142" s="16">
        <v>14.72</v>
      </c>
      <c r="D142" s="16">
        <f t="shared" si="20"/>
        <v>2.9440000000000004</v>
      </c>
      <c r="E142" s="16">
        <f t="shared" si="21"/>
        <v>17.664</v>
      </c>
    </row>
    <row r="143" spans="1:5" ht="18.75" customHeight="1">
      <c r="A143" s="47" t="s">
        <v>266</v>
      </c>
      <c r="B143" s="15" t="s">
        <v>267</v>
      </c>
      <c r="C143" s="16">
        <v>14.72</v>
      </c>
      <c r="D143" s="16">
        <f t="shared" si="20"/>
        <v>2.9440000000000004</v>
      </c>
      <c r="E143" s="16">
        <f t="shared" si="21"/>
        <v>17.664</v>
      </c>
    </row>
    <row r="144" spans="1:5" ht="21.75" customHeight="1">
      <c r="A144" s="47" t="s">
        <v>268</v>
      </c>
      <c r="B144" s="15" t="s">
        <v>269</v>
      </c>
      <c r="C144" s="16">
        <v>3.68</v>
      </c>
      <c r="D144" s="16">
        <f t="shared" si="20"/>
        <v>0.7360000000000001</v>
      </c>
      <c r="E144" s="16">
        <f t="shared" si="21"/>
        <v>4.416</v>
      </c>
    </row>
    <row r="145" spans="1:5" ht="25.5" customHeight="1">
      <c r="A145" s="47" t="s">
        <v>270</v>
      </c>
      <c r="B145" s="15" t="s">
        <v>271</v>
      </c>
      <c r="C145" s="16">
        <v>28.52</v>
      </c>
      <c r="D145" s="16">
        <f t="shared" si="20"/>
        <v>5.704000000000001</v>
      </c>
      <c r="E145" s="16">
        <f t="shared" si="21"/>
        <v>34.224000000000004</v>
      </c>
    </row>
    <row r="146" spans="1:5" ht="24.75" customHeight="1">
      <c r="A146" s="47" t="s">
        <v>272</v>
      </c>
      <c r="B146" s="15" t="s">
        <v>273</v>
      </c>
      <c r="C146" s="16">
        <v>7.36</v>
      </c>
      <c r="D146" s="16">
        <f t="shared" si="20"/>
        <v>1.4720000000000002</v>
      </c>
      <c r="E146" s="16">
        <f t="shared" si="21"/>
        <v>8.832</v>
      </c>
    </row>
    <row r="147" spans="1:5" ht="41.25" customHeight="1">
      <c r="A147" s="47" t="s">
        <v>274</v>
      </c>
      <c r="B147" s="15" t="s">
        <v>275</v>
      </c>
      <c r="C147" s="16">
        <v>23</v>
      </c>
      <c r="D147" s="16">
        <f t="shared" si="20"/>
        <v>4.6000000000000005</v>
      </c>
      <c r="E147" s="16">
        <f t="shared" si="21"/>
        <v>27.6</v>
      </c>
    </row>
    <row r="148" spans="1:5" ht="38.25" customHeight="1">
      <c r="A148" s="47" t="s">
        <v>276</v>
      </c>
      <c r="B148" s="15" t="s">
        <v>277</v>
      </c>
      <c r="C148" s="16">
        <v>18.4</v>
      </c>
      <c r="D148" s="16">
        <f t="shared" si="20"/>
        <v>3.6799999999999997</v>
      </c>
      <c r="E148" s="16">
        <f t="shared" si="21"/>
        <v>22.08</v>
      </c>
    </row>
    <row r="149" spans="1:5" ht="39.75" customHeight="1">
      <c r="A149" s="47" t="s">
        <v>278</v>
      </c>
      <c r="B149" s="15" t="s">
        <v>279</v>
      </c>
      <c r="C149" s="16">
        <v>18.4</v>
      </c>
      <c r="D149" s="16">
        <f t="shared" si="20"/>
        <v>3.6799999999999997</v>
      </c>
      <c r="E149" s="16">
        <f t="shared" si="21"/>
        <v>22.08</v>
      </c>
    </row>
    <row r="150" spans="1:5" ht="41.25" customHeight="1">
      <c r="A150" s="47" t="s">
        <v>280</v>
      </c>
      <c r="B150" s="15" t="s">
        <v>281</v>
      </c>
      <c r="C150" s="16">
        <v>27.6</v>
      </c>
      <c r="D150" s="16">
        <f t="shared" si="20"/>
        <v>5.5200000000000005</v>
      </c>
      <c r="E150" s="16">
        <f t="shared" si="21"/>
        <v>33.120000000000005</v>
      </c>
    </row>
    <row r="151" spans="1:5" ht="45.75" customHeight="1">
      <c r="A151" s="47" t="s">
        <v>282</v>
      </c>
      <c r="B151" s="15" t="s">
        <v>283</v>
      </c>
      <c r="C151" s="16">
        <v>50.6</v>
      </c>
      <c r="D151" s="16">
        <f t="shared" si="20"/>
        <v>10.120000000000001</v>
      </c>
      <c r="E151" s="16">
        <f t="shared" si="21"/>
        <v>60.72</v>
      </c>
    </row>
    <row r="152" spans="1:5" ht="25.5" customHeight="1">
      <c r="A152" s="47" t="s">
        <v>284</v>
      </c>
      <c r="B152" s="15" t="s">
        <v>285</v>
      </c>
      <c r="C152" s="16">
        <v>73.6</v>
      </c>
      <c r="D152" s="16">
        <f t="shared" si="20"/>
        <v>14.719999999999999</v>
      </c>
      <c r="E152" s="16">
        <f t="shared" si="21"/>
        <v>88.32</v>
      </c>
    </row>
    <row r="153" spans="1:5" ht="40.5" customHeight="1">
      <c r="A153" s="47" t="s">
        <v>286</v>
      </c>
      <c r="B153" s="15" t="s">
        <v>287</v>
      </c>
      <c r="C153" s="16">
        <v>43.7</v>
      </c>
      <c r="D153" s="16">
        <f t="shared" si="20"/>
        <v>8.74</v>
      </c>
      <c r="E153" s="16">
        <f t="shared" si="21"/>
        <v>52.440000000000005</v>
      </c>
    </row>
    <row r="154" spans="1:5" ht="56.25" customHeight="1">
      <c r="A154" s="47" t="s">
        <v>288</v>
      </c>
      <c r="B154" s="15" t="s">
        <v>289</v>
      </c>
      <c r="C154" s="16">
        <v>36.8</v>
      </c>
      <c r="D154" s="16">
        <f t="shared" si="20"/>
        <v>7.359999999999999</v>
      </c>
      <c r="E154" s="16">
        <f t="shared" si="21"/>
        <v>44.16</v>
      </c>
    </row>
    <row r="155" spans="1:5" ht="36.75" customHeight="1">
      <c r="A155" s="47" t="s">
        <v>290</v>
      </c>
      <c r="B155" s="15" t="s">
        <v>291</v>
      </c>
      <c r="C155" s="16">
        <v>32.66</v>
      </c>
      <c r="D155" s="16">
        <f t="shared" si="20"/>
        <v>6.532</v>
      </c>
      <c r="E155" s="16">
        <f t="shared" si="21"/>
        <v>39.19199999999999</v>
      </c>
    </row>
    <row r="156" spans="1:5" ht="67.5" customHeight="1">
      <c r="A156" s="47" t="s">
        <v>292</v>
      </c>
      <c r="B156" s="15" t="s">
        <v>293</v>
      </c>
      <c r="C156" s="16">
        <v>73.6</v>
      </c>
      <c r="D156" s="16">
        <f t="shared" si="20"/>
        <v>14.719999999999999</v>
      </c>
      <c r="E156" s="16">
        <f t="shared" si="21"/>
        <v>88.32</v>
      </c>
    </row>
    <row r="157" spans="1:5" ht="121.5" customHeight="1">
      <c r="A157" s="47" t="s">
        <v>294</v>
      </c>
      <c r="B157" s="15" t="s">
        <v>295</v>
      </c>
      <c r="C157" s="16">
        <v>34.04</v>
      </c>
      <c r="D157" s="16">
        <f t="shared" si="20"/>
        <v>6.808</v>
      </c>
      <c r="E157" s="16">
        <f t="shared" si="21"/>
        <v>40.848</v>
      </c>
    </row>
    <row r="158" spans="1:5" ht="38.25" customHeight="1">
      <c r="A158" s="47" t="s">
        <v>296</v>
      </c>
      <c r="B158" s="56" t="s">
        <v>297</v>
      </c>
      <c r="C158" s="16">
        <v>106.48</v>
      </c>
      <c r="D158" s="16">
        <f t="shared" si="20"/>
        <v>21.296000000000003</v>
      </c>
      <c r="E158" s="16">
        <f t="shared" si="21"/>
        <v>127.77600000000001</v>
      </c>
    </row>
    <row r="159" spans="1:5" ht="47.25" customHeight="1">
      <c r="A159" s="47" t="s">
        <v>298</v>
      </c>
      <c r="B159" s="56" t="s">
        <v>299</v>
      </c>
      <c r="C159" s="16">
        <v>106.48</v>
      </c>
      <c r="D159" s="16">
        <f t="shared" si="20"/>
        <v>21.296000000000003</v>
      </c>
      <c r="E159" s="16">
        <f t="shared" si="21"/>
        <v>127.77600000000001</v>
      </c>
    </row>
    <row r="160" spans="1:5" ht="60.75" customHeight="1">
      <c r="A160" s="47" t="s">
        <v>300</v>
      </c>
      <c r="B160" s="56" t="s">
        <v>301</v>
      </c>
      <c r="C160" s="16">
        <v>106.48</v>
      </c>
      <c r="D160" s="16">
        <f t="shared" si="20"/>
        <v>21.296000000000003</v>
      </c>
      <c r="E160" s="16">
        <f t="shared" si="21"/>
        <v>127.77600000000001</v>
      </c>
    </row>
    <row r="161" spans="1:5" ht="24" customHeight="1">
      <c r="A161" s="47" t="s">
        <v>302</v>
      </c>
      <c r="B161" s="48" t="s">
        <v>303</v>
      </c>
      <c r="C161" s="48"/>
      <c r="D161" s="48"/>
      <c r="E161" s="48"/>
    </row>
    <row r="162" spans="1:5" ht="30" customHeight="1">
      <c r="A162" s="47" t="s">
        <v>304</v>
      </c>
      <c r="B162" s="15" t="s">
        <v>305</v>
      </c>
      <c r="C162" s="16">
        <v>11.04</v>
      </c>
      <c r="D162" s="16">
        <f aca="true" t="shared" si="22" ref="D162:D169">C162*20%</f>
        <v>2.2079999999999997</v>
      </c>
      <c r="E162" s="16">
        <f aca="true" t="shared" si="23" ref="E162:E169">D162+C162</f>
        <v>13.248</v>
      </c>
    </row>
    <row r="163" spans="1:5" ht="24" customHeight="1">
      <c r="A163" s="47" t="s">
        <v>306</v>
      </c>
      <c r="B163" s="15" t="s">
        <v>221</v>
      </c>
      <c r="C163" s="16">
        <v>7.36</v>
      </c>
      <c r="D163" s="16">
        <f t="shared" si="22"/>
        <v>1.4720000000000002</v>
      </c>
      <c r="E163" s="16">
        <f t="shared" si="23"/>
        <v>8.832</v>
      </c>
    </row>
    <row r="164" spans="1:5" ht="25.5" customHeight="1">
      <c r="A164" s="47" t="s">
        <v>307</v>
      </c>
      <c r="B164" s="15" t="s">
        <v>308</v>
      </c>
      <c r="C164" s="16">
        <v>21.16</v>
      </c>
      <c r="D164" s="16">
        <f t="shared" si="22"/>
        <v>4.232</v>
      </c>
      <c r="E164" s="16">
        <f t="shared" si="23"/>
        <v>25.392</v>
      </c>
    </row>
    <row r="165" spans="1:5" ht="21.75" customHeight="1">
      <c r="A165" s="47" t="s">
        <v>309</v>
      </c>
      <c r="B165" s="15" t="s">
        <v>310</v>
      </c>
      <c r="C165" s="16">
        <v>29.44</v>
      </c>
      <c r="D165" s="16">
        <f t="shared" si="22"/>
        <v>5.888000000000001</v>
      </c>
      <c r="E165" s="16">
        <f t="shared" si="23"/>
        <v>35.328</v>
      </c>
    </row>
    <row r="166" spans="1:5" ht="20.25" customHeight="1">
      <c r="A166" s="47" t="s">
        <v>311</v>
      </c>
      <c r="B166" s="15" t="s">
        <v>312</v>
      </c>
      <c r="C166" s="16">
        <v>43.24</v>
      </c>
      <c r="D166" s="16">
        <f t="shared" si="22"/>
        <v>8.648000000000001</v>
      </c>
      <c r="E166" s="16">
        <f t="shared" si="23"/>
        <v>51.888000000000005</v>
      </c>
    </row>
    <row r="167" spans="1:5" ht="24" customHeight="1">
      <c r="A167" s="47" t="s">
        <v>313</v>
      </c>
      <c r="B167" s="15" t="s">
        <v>314</v>
      </c>
      <c r="C167" s="16">
        <v>28.52</v>
      </c>
      <c r="D167" s="16">
        <f t="shared" si="22"/>
        <v>5.704000000000001</v>
      </c>
      <c r="E167" s="16">
        <f t="shared" si="23"/>
        <v>34.224000000000004</v>
      </c>
    </row>
    <row r="168" spans="1:5" ht="77.25" customHeight="1">
      <c r="A168" s="47" t="s">
        <v>315</v>
      </c>
      <c r="B168" s="15" t="s">
        <v>316</v>
      </c>
      <c r="C168" s="16">
        <v>78.84</v>
      </c>
      <c r="D168" s="16">
        <f t="shared" si="22"/>
        <v>15.768</v>
      </c>
      <c r="E168" s="16">
        <f t="shared" si="23"/>
        <v>94.608</v>
      </c>
    </row>
    <row r="169" spans="1:5" ht="38.25" customHeight="1">
      <c r="A169" s="47" t="s">
        <v>317</v>
      </c>
      <c r="B169" s="15" t="s">
        <v>318</v>
      </c>
      <c r="C169" s="16">
        <v>43.6</v>
      </c>
      <c r="D169" s="16">
        <f t="shared" si="22"/>
        <v>8.72</v>
      </c>
      <c r="E169" s="16">
        <f t="shared" si="23"/>
        <v>52.32</v>
      </c>
    </row>
    <row r="170" spans="1:5" ht="33.75" customHeight="1">
      <c r="A170" s="47" t="s">
        <v>319</v>
      </c>
      <c r="B170" s="48" t="s">
        <v>320</v>
      </c>
      <c r="C170" s="48"/>
      <c r="D170" s="48"/>
      <c r="E170" s="48"/>
    </row>
    <row r="171" spans="1:5" ht="21" customHeight="1">
      <c r="A171" s="47" t="s">
        <v>321</v>
      </c>
      <c r="B171" s="15" t="s">
        <v>322</v>
      </c>
      <c r="C171" s="16">
        <v>7.36</v>
      </c>
      <c r="D171" s="16">
        <f>C171*20%</f>
        <v>1.4720000000000002</v>
      </c>
      <c r="E171" s="16">
        <f>D171+C171</f>
        <v>8.832</v>
      </c>
    </row>
    <row r="172" spans="1:5" ht="21.75" customHeight="1">
      <c r="A172" s="47" t="s">
        <v>323</v>
      </c>
      <c r="B172" s="15" t="s">
        <v>324</v>
      </c>
      <c r="C172" s="16">
        <v>17.48</v>
      </c>
      <c r="D172" s="16">
        <f>C172*20%</f>
        <v>3.4960000000000004</v>
      </c>
      <c r="E172" s="16">
        <f>D172+C172</f>
        <v>20.976</v>
      </c>
    </row>
    <row r="173" spans="1:5" ht="21" customHeight="1">
      <c r="A173" s="47" t="s">
        <v>325</v>
      </c>
      <c r="B173" s="15" t="s">
        <v>25</v>
      </c>
      <c r="C173" s="16">
        <v>7.36</v>
      </c>
      <c r="D173" s="16">
        <f>C173*20%</f>
        <v>1.4720000000000002</v>
      </c>
      <c r="E173" s="16">
        <f>D173+C173</f>
        <v>8.832</v>
      </c>
    </row>
    <row r="174" spans="1:5" ht="23.25" customHeight="1">
      <c r="A174" s="47" t="s">
        <v>326</v>
      </c>
      <c r="B174" s="15" t="s">
        <v>327</v>
      </c>
      <c r="C174" s="16">
        <v>7.36</v>
      </c>
      <c r="D174" s="16">
        <f>C174*20%</f>
        <v>1.4720000000000002</v>
      </c>
      <c r="E174" s="16">
        <f>D174+C174</f>
        <v>8.832</v>
      </c>
    </row>
    <row r="175" spans="1:5" ht="21" customHeight="1">
      <c r="A175" s="47" t="s">
        <v>328</v>
      </c>
      <c r="B175" s="15" t="s">
        <v>329</v>
      </c>
      <c r="C175" s="16">
        <v>21.16</v>
      </c>
      <c r="D175" s="16">
        <f>C175*20%</f>
        <v>4.232</v>
      </c>
      <c r="E175" s="16">
        <f>D175+C175</f>
        <v>25.392</v>
      </c>
    </row>
    <row r="176" spans="1:5" ht="21" customHeight="1">
      <c r="A176" s="47" t="s">
        <v>330</v>
      </c>
      <c r="B176" s="48" t="s">
        <v>331</v>
      </c>
      <c r="C176" s="48"/>
      <c r="D176" s="48"/>
      <c r="E176" s="48"/>
    </row>
    <row r="177" spans="1:5" ht="21" customHeight="1">
      <c r="A177" s="47" t="s">
        <v>332</v>
      </c>
      <c r="B177" s="15" t="s">
        <v>333</v>
      </c>
      <c r="C177" s="16">
        <v>3.68</v>
      </c>
      <c r="D177" s="16">
        <f aca="true" t="shared" si="24" ref="D177:D182">C177*20%</f>
        <v>0.7360000000000001</v>
      </c>
      <c r="E177" s="16">
        <f aca="true" t="shared" si="25" ref="E177:E182">D177+C177</f>
        <v>4.416</v>
      </c>
    </row>
    <row r="178" spans="1:5" ht="42" customHeight="1">
      <c r="A178" s="47" t="s">
        <v>334</v>
      </c>
      <c r="B178" s="15" t="s">
        <v>335</v>
      </c>
      <c r="C178" s="16">
        <v>35.88</v>
      </c>
      <c r="D178" s="16">
        <f t="shared" si="24"/>
        <v>7.176000000000001</v>
      </c>
      <c r="E178" s="16">
        <f t="shared" si="25"/>
        <v>43.056000000000004</v>
      </c>
    </row>
    <row r="179" spans="1:5" ht="24" customHeight="1">
      <c r="A179" s="47" t="s">
        <v>336</v>
      </c>
      <c r="B179" s="15" t="s">
        <v>314</v>
      </c>
      <c r="C179" s="16">
        <v>28.52</v>
      </c>
      <c r="D179" s="16">
        <f t="shared" si="24"/>
        <v>5.704000000000001</v>
      </c>
      <c r="E179" s="16">
        <f t="shared" si="25"/>
        <v>34.224000000000004</v>
      </c>
    </row>
    <row r="180" spans="1:5" ht="70.5" customHeight="1">
      <c r="A180" s="47" t="s">
        <v>337</v>
      </c>
      <c r="B180" s="15" t="s">
        <v>293</v>
      </c>
      <c r="C180" s="16">
        <v>73.6</v>
      </c>
      <c r="D180" s="16">
        <f t="shared" si="24"/>
        <v>14.719999999999999</v>
      </c>
      <c r="E180" s="16">
        <f t="shared" si="25"/>
        <v>88.32</v>
      </c>
    </row>
    <row r="181" spans="1:5" ht="57.75" customHeight="1">
      <c r="A181" s="47" t="s">
        <v>338</v>
      </c>
      <c r="B181" s="15" t="s">
        <v>339</v>
      </c>
      <c r="C181" s="16">
        <v>55.2</v>
      </c>
      <c r="D181" s="16">
        <f t="shared" si="24"/>
        <v>11.040000000000001</v>
      </c>
      <c r="E181" s="16">
        <f t="shared" si="25"/>
        <v>66.24000000000001</v>
      </c>
    </row>
    <row r="182" spans="1:5" ht="58.5" customHeight="1">
      <c r="A182" s="47" t="s">
        <v>340</v>
      </c>
      <c r="B182" s="15" t="s">
        <v>341</v>
      </c>
      <c r="C182" s="16">
        <v>64.4</v>
      </c>
      <c r="D182" s="16">
        <f t="shared" si="24"/>
        <v>12.880000000000003</v>
      </c>
      <c r="E182" s="16">
        <f t="shared" si="25"/>
        <v>77.28</v>
      </c>
    </row>
    <row r="183" spans="1:5" ht="23.25" customHeight="1">
      <c r="A183" s="47" t="s">
        <v>342</v>
      </c>
      <c r="B183" s="48" t="s">
        <v>343</v>
      </c>
      <c r="C183" s="48"/>
      <c r="D183" s="48"/>
      <c r="E183" s="48"/>
    </row>
    <row r="184" spans="1:5" ht="36" customHeight="1">
      <c r="A184" s="47" t="s">
        <v>344</v>
      </c>
      <c r="B184" s="15" t="s">
        <v>345</v>
      </c>
      <c r="C184" s="16">
        <v>17.48</v>
      </c>
      <c r="D184" s="16">
        <f aca="true" t="shared" si="26" ref="D184:D192">C184*20%</f>
        <v>3.4960000000000004</v>
      </c>
      <c r="E184" s="16">
        <f aca="true" t="shared" si="27" ref="E184:E192">D184+C184</f>
        <v>20.976</v>
      </c>
    </row>
    <row r="185" spans="1:5" ht="21" customHeight="1">
      <c r="A185" s="47" t="s">
        <v>346</v>
      </c>
      <c r="B185" s="15" t="s">
        <v>347</v>
      </c>
      <c r="C185" s="16">
        <v>17.48</v>
      </c>
      <c r="D185" s="16">
        <f t="shared" si="26"/>
        <v>3.4960000000000004</v>
      </c>
      <c r="E185" s="16">
        <f t="shared" si="27"/>
        <v>20.976</v>
      </c>
    </row>
    <row r="186" spans="1:5" ht="18.75" customHeight="1">
      <c r="A186" s="47" t="s">
        <v>348</v>
      </c>
      <c r="B186" s="15" t="s">
        <v>25</v>
      </c>
      <c r="C186" s="16">
        <v>7.36</v>
      </c>
      <c r="D186" s="16">
        <f t="shared" si="26"/>
        <v>1.4720000000000002</v>
      </c>
      <c r="E186" s="16">
        <f t="shared" si="27"/>
        <v>8.832</v>
      </c>
    </row>
    <row r="187" spans="1:5" ht="20.25" customHeight="1">
      <c r="A187" s="47" t="s">
        <v>349</v>
      </c>
      <c r="B187" s="15" t="s">
        <v>350</v>
      </c>
      <c r="C187" s="16">
        <v>3.68</v>
      </c>
      <c r="D187" s="16">
        <f t="shared" si="26"/>
        <v>0.7360000000000001</v>
      </c>
      <c r="E187" s="16">
        <f t="shared" si="27"/>
        <v>4.416</v>
      </c>
    </row>
    <row r="188" spans="1:5" ht="20.25" customHeight="1">
      <c r="A188" s="47" t="s">
        <v>351</v>
      </c>
      <c r="B188" s="15" t="s">
        <v>352</v>
      </c>
      <c r="C188" s="16">
        <v>7.36</v>
      </c>
      <c r="D188" s="16">
        <f t="shared" si="26"/>
        <v>1.4720000000000002</v>
      </c>
      <c r="E188" s="16">
        <f t="shared" si="27"/>
        <v>8.832</v>
      </c>
    </row>
    <row r="189" spans="1:5" ht="20.25" customHeight="1">
      <c r="A189" s="47" t="s">
        <v>353</v>
      </c>
      <c r="B189" s="15" t="s">
        <v>354</v>
      </c>
      <c r="C189" s="16">
        <v>7.36</v>
      </c>
      <c r="D189" s="16">
        <f t="shared" si="26"/>
        <v>1.4720000000000002</v>
      </c>
      <c r="E189" s="16">
        <f t="shared" si="27"/>
        <v>8.832</v>
      </c>
    </row>
    <row r="190" spans="1:5" ht="20.25" customHeight="1">
      <c r="A190" s="47" t="s">
        <v>355</v>
      </c>
      <c r="B190" s="15" t="s">
        <v>356</v>
      </c>
      <c r="C190" s="16">
        <v>3.68</v>
      </c>
      <c r="D190" s="16">
        <f t="shared" si="26"/>
        <v>0.7360000000000001</v>
      </c>
      <c r="E190" s="16">
        <f t="shared" si="27"/>
        <v>4.416</v>
      </c>
    </row>
    <row r="191" spans="1:5" ht="22.5" customHeight="1">
      <c r="A191" s="47" t="s">
        <v>357</v>
      </c>
      <c r="B191" s="15" t="s">
        <v>358</v>
      </c>
      <c r="C191" s="16">
        <v>7.36</v>
      </c>
      <c r="D191" s="16">
        <f t="shared" si="26"/>
        <v>1.4720000000000002</v>
      </c>
      <c r="E191" s="16">
        <f t="shared" si="27"/>
        <v>8.832</v>
      </c>
    </row>
    <row r="192" spans="1:5" ht="55.5" customHeight="1">
      <c r="A192" s="47" t="s">
        <v>359</v>
      </c>
      <c r="B192" s="15" t="s">
        <v>360</v>
      </c>
      <c r="C192" s="16">
        <v>36.8</v>
      </c>
      <c r="D192" s="16">
        <f t="shared" si="26"/>
        <v>7.359999999999999</v>
      </c>
      <c r="E192" s="16">
        <f t="shared" si="27"/>
        <v>44.16</v>
      </c>
    </row>
    <row r="193" spans="1:5" ht="24.75" customHeight="1">
      <c r="A193" s="47" t="s">
        <v>361</v>
      </c>
      <c r="B193" s="48" t="s">
        <v>362</v>
      </c>
      <c r="C193" s="48"/>
      <c r="D193" s="48"/>
      <c r="E193" s="48"/>
    </row>
    <row r="194" spans="1:5" ht="21.75" customHeight="1">
      <c r="A194" s="47" t="s">
        <v>363</v>
      </c>
      <c r="B194" s="15" t="s">
        <v>364</v>
      </c>
      <c r="C194" s="16">
        <v>14.72</v>
      </c>
      <c r="D194" s="16">
        <f aca="true" t="shared" si="28" ref="D194:D199">C194*20%</f>
        <v>2.9440000000000004</v>
      </c>
      <c r="E194" s="16">
        <f aca="true" t="shared" si="29" ref="E194:E199">D194+C194</f>
        <v>17.664</v>
      </c>
    </row>
    <row r="195" spans="1:5" ht="26.25" customHeight="1">
      <c r="A195" s="47" t="s">
        <v>365</v>
      </c>
      <c r="B195" s="15" t="s">
        <v>366</v>
      </c>
      <c r="C195" s="16">
        <v>43.24</v>
      </c>
      <c r="D195" s="16">
        <f t="shared" si="28"/>
        <v>8.648000000000001</v>
      </c>
      <c r="E195" s="16">
        <f t="shared" si="29"/>
        <v>51.888000000000005</v>
      </c>
    </row>
    <row r="196" spans="1:5" ht="24.75" customHeight="1">
      <c r="A196" s="47" t="s">
        <v>367</v>
      </c>
      <c r="B196" s="15" t="s">
        <v>368</v>
      </c>
      <c r="C196" s="16">
        <v>14.72</v>
      </c>
      <c r="D196" s="16">
        <f t="shared" si="28"/>
        <v>2.9440000000000004</v>
      </c>
      <c r="E196" s="16">
        <f t="shared" si="29"/>
        <v>17.664</v>
      </c>
    </row>
    <row r="197" spans="1:5" ht="19.5" customHeight="1">
      <c r="A197" s="47" t="s">
        <v>369</v>
      </c>
      <c r="B197" s="15" t="s">
        <v>370</v>
      </c>
      <c r="C197" s="16">
        <v>21.16</v>
      </c>
      <c r="D197" s="16">
        <f t="shared" si="28"/>
        <v>4.232</v>
      </c>
      <c r="E197" s="16">
        <f t="shared" si="29"/>
        <v>25.392</v>
      </c>
    </row>
    <row r="198" spans="1:5" ht="23.25" customHeight="1">
      <c r="A198" s="47" t="s">
        <v>371</v>
      </c>
      <c r="B198" s="15" t="s">
        <v>372</v>
      </c>
      <c r="C198" s="16">
        <v>21.16</v>
      </c>
      <c r="D198" s="16">
        <f t="shared" si="28"/>
        <v>4.232</v>
      </c>
      <c r="E198" s="16">
        <f t="shared" si="29"/>
        <v>25.392</v>
      </c>
    </row>
    <row r="199" spans="1:5" ht="18" customHeight="1">
      <c r="A199" s="47" t="s">
        <v>373</v>
      </c>
      <c r="B199" s="15" t="s">
        <v>374</v>
      </c>
      <c r="C199" s="16">
        <v>11.04</v>
      </c>
      <c r="D199" s="16">
        <f t="shared" si="28"/>
        <v>2.2079999999999997</v>
      </c>
      <c r="E199" s="16">
        <f t="shared" si="29"/>
        <v>13.248</v>
      </c>
    </row>
    <row r="200" spans="1:5" ht="20.25" customHeight="1">
      <c r="A200" s="47" t="s">
        <v>375</v>
      </c>
      <c r="B200" s="48" t="s">
        <v>376</v>
      </c>
      <c r="C200" s="48"/>
      <c r="D200" s="48"/>
      <c r="E200" s="48"/>
    </row>
    <row r="201" spans="1:5" ht="22.5" customHeight="1">
      <c r="A201" s="47" t="s">
        <v>377</v>
      </c>
      <c r="B201" s="15" t="s">
        <v>378</v>
      </c>
      <c r="C201" s="16">
        <v>21.16</v>
      </c>
      <c r="D201" s="16">
        <f aca="true" t="shared" si="30" ref="D201:D225">C201*20%</f>
        <v>4.232</v>
      </c>
      <c r="E201" s="16">
        <f aca="true" t="shared" si="31" ref="E201:E225">D201+C201</f>
        <v>25.392</v>
      </c>
    </row>
    <row r="202" spans="1:5" ht="21" customHeight="1">
      <c r="A202" s="47" t="s">
        <v>379</v>
      </c>
      <c r="B202" s="15" t="s">
        <v>380</v>
      </c>
      <c r="C202" s="16">
        <v>21.16</v>
      </c>
      <c r="D202" s="16">
        <f t="shared" si="30"/>
        <v>4.232</v>
      </c>
      <c r="E202" s="16">
        <f t="shared" si="31"/>
        <v>25.392</v>
      </c>
    </row>
    <row r="203" spans="1:5" ht="19.5" customHeight="1">
      <c r="A203" s="47" t="s">
        <v>381</v>
      </c>
      <c r="B203" s="15" t="s">
        <v>382</v>
      </c>
      <c r="C203" s="16">
        <v>7.36</v>
      </c>
      <c r="D203" s="16">
        <f t="shared" si="30"/>
        <v>1.4720000000000002</v>
      </c>
      <c r="E203" s="16">
        <f t="shared" si="31"/>
        <v>8.832</v>
      </c>
    </row>
    <row r="204" spans="1:5" ht="21" customHeight="1">
      <c r="A204" s="47" t="s">
        <v>383</v>
      </c>
      <c r="B204" s="15" t="s">
        <v>384</v>
      </c>
      <c r="C204" s="16">
        <v>11.04</v>
      </c>
      <c r="D204" s="16">
        <f t="shared" si="30"/>
        <v>2.2079999999999997</v>
      </c>
      <c r="E204" s="16">
        <f t="shared" si="31"/>
        <v>13.248</v>
      </c>
    </row>
    <row r="205" spans="1:5" ht="39" customHeight="1">
      <c r="A205" s="47" t="s">
        <v>385</v>
      </c>
      <c r="B205" s="15" t="s">
        <v>386</v>
      </c>
      <c r="C205" s="16">
        <v>11.04</v>
      </c>
      <c r="D205" s="16">
        <f t="shared" si="30"/>
        <v>2.2079999999999997</v>
      </c>
      <c r="E205" s="16">
        <f t="shared" si="31"/>
        <v>13.248</v>
      </c>
    </row>
    <row r="206" spans="1:5" ht="20.25" customHeight="1">
      <c r="A206" s="47" t="s">
        <v>387</v>
      </c>
      <c r="B206" s="15" t="s">
        <v>388</v>
      </c>
      <c r="C206" s="16">
        <v>14.72</v>
      </c>
      <c r="D206" s="16">
        <f t="shared" si="30"/>
        <v>2.9440000000000004</v>
      </c>
      <c r="E206" s="16">
        <f t="shared" si="31"/>
        <v>17.664</v>
      </c>
    </row>
    <row r="207" spans="1:5" ht="22.5" customHeight="1">
      <c r="A207" s="47" t="s">
        <v>389</v>
      </c>
      <c r="B207" s="15" t="s">
        <v>390</v>
      </c>
      <c r="C207" s="16">
        <v>17.48</v>
      </c>
      <c r="D207" s="16">
        <f t="shared" si="30"/>
        <v>3.4960000000000004</v>
      </c>
      <c r="E207" s="16">
        <f t="shared" si="31"/>
        <v>20.976</v>
      </c>
    </row>
    <row r="208" spans="1:5" ht="24" customHeight="1">
      <c r="A208" s="47" t="s">
        <v>391</v>
      </c>
      <c r="B208" s="15" t="s">
        <v>392</v>
      </c>
      <c r="C208" s="16">
        <v>14.72</v>
      </c>
      <c r="D208" s="16">
        <f t="shared" si="30"/>
        <v>2.9440000000000004</v>
      </c>
      <c r="E208" s="16">
        <f t="shared" si="31"/>
        <v>17.664</v>
      </c>
    </row>
    <row r="209" spans="1:5" ht="21.75" customHeight="1">
      <c r="A209" s="47" t="s">
        <v>393</v>
      </c>
      <c r="B209" s="15" t="s">
        <v>394</v>
      </c>
      <c r="C209" s="16">
        <v>14.72</v>
      </c>
      <c r="D209" s="16">
        <f t="shared" si="30"/>
        <v>2.9440000000000004</v>
      </c>
      <c r="E209" s="16">
        <f t="shared" si="31"/>
        <v>17.664</v>
      </c>
    </row>
    <row r="210" spans="1:5" ht="23.25" customHeight="1">
      <c r="A210" s="47" t="s">
        <v>395</v>
      </c>
      <c r="B210" s="15" t="s">
        <v>322</v>
      </c>
      <c r="C210" s="16">
        <v>7.36</v>
      </c>
      <c r="D210" s="16">
        <f t="shared" si="30"/>
        <v>1.4720000000000002</v>
      </c>
      <c r="E210" s="16">
        <f t="shared" si="31"/>
        <v>8.832</v>
      </c>
    </row>
    <row r="211" spans="1:5" ht="22.5" customHeight="1">
      <c r="A211" s="47" t="s">
        <v>396</v>
      </c>
      <c r="B211" s="15" t="s">
        <v>397</v>
      </c>
      <c r="C211" s="16">
        <v>29.44</v>
      </c>
      <c r="D211" s="16">
        <f t="shared" si="30"/>
        <v>5.888000000000001</v>
      </c>
      <c r="E211" s="16">
        <f t="shared" si="31"/>
        <v>35.328</v>
      </c>
    </row>
    <row r="212" spans="1:5" ht="36.75" customHeight="1">
      <c r="A212" s="47" t="s">
        <v>398</v>
      </c>
      <c r="B212" s="15" t="s">
        <v>399</v>
      </c>
      <c r="C212" s="16">
        <v>46</v>
      </c>
      <c r="D212" s="16">
        <f t="shared" si="30"/>
        <v>9.200000000000001</v>
      </c>
      <c r="E212" s="16">
        <f t="shared" si="31"/>
        <v>55.2</v>
      </c>
    </row>
    <row r="213" spans="1:5" ht="36.75" customHeight="1">
      <c r="A213" s="47" t="s">
        <v>400</v>
      </c>
      <c r="B213" s="15" t="s">
        <v>401</v>
      </c>
      <c r="C213" s="16">
        <v>59.8</v>
      </c>
      <c r="D213" s="16">
        <f t="shared" si="30"/>
        <v>11.96</v>
      </c>
      <c r="E213" s="16">
        <f t="shared" si="31"/>
        <v>71.75999999999999</v>
      </c>
    </row>
    <row r="214" spans="1:5" ht="36" customHeight="1">
      <c r="A214" s="47" t="s">
        <v>402</v>
      </c>
      <c r="B214" s="15" t="s">
        <v>403</v>
      </c>
      <c r="C214" s="16">
        <v>24.2</v>
      </c>
      <c r="D214" s="16">
        <f t="shared" si="30"/>
        <v>4.84</v>
      </c>
      <c r="E214" s="16">
        <f t="shared" si="31"/>
        <v>29.04</v>
      </c>
    </row>
    <row r="215" spans="1:5" ht="33" customHeight="1">
      <c r="A215" s="47" t="s">
        <v>404</v>
      </c>
      <c r="B215" s="15" t="s">
        <v>405</v>
      </c>
      <c r="C215" s="16">
        <v>60.54</v>
      </c>
      <c r="D215" s="16">
        <f t="shared" si="30"/>
        <v>12.108</v>
      </c>
      <c r="E215" s="16">
        <f t="shared" si="31"/>
        <v>72.648</v>
      </c>
    </row>
    <row r="216" spans="1:5" ht="26.25" customHeight="1">
      <c r="A216" s="47" t="s">
        <v>406</v>
      </c>
      <c r="B216" s="15" t="s">
        <v>366</v>
      </c>
      <c r="C216" s="16">
        <v>27.6</v>
      </c>
      <c r="D216" s="16">
        <f t="shared" si="30"/>
        <v>5.5200000000000005</v>
      </c>
      <c r="E216" s="16">
        <f t="shared" si="31"/>
        <v>33.120000000000005</v>
      </c>
    </row>
    <row r="217" spans="1:5" ht="47.25">
      <c r="A217" s="47" t="s">
        <v>407</v>
      </c>
      <c r="B217" s="15" t="s">
        <v>408</v>
      </c>
      <c r="C217" s="16">
        <v>41.22</v>
      </c>
      <c r="D217" s="16">
        <f t="shared" si="30"/>
        <v>8.244</v>
      </c>
      <c r="E217" s="16">
        <f t="shared" si="31"/>
        <v>49.464</v>
      </c>
    </row>
    <row r="218" spans="1:5" ht="36" customHeight="1">
      <c r="A218" s="47" t="s">
        <v>409</v>
      </c>
      <c r="B218" s="15" t="s">
        <v>410</v>
      </c>
      <c r="C218" s="16">
        <v>28.34</v>
      </c>
      <c r="D218" s="16">
        <f t="shared" si="30"/>
        <v>5.668</v>
      </c>
      <c r="E218" s="16">
        <f t="shared" si="31"/>
        <v>34.008</v>
      </c>
    </row>
    <row r="219" spans="1:5" ht="56.25" customHeight="1">
      <c r="A219" s="47" t="s">
        <v>411</v>
      </c>
      <c r="B219" s="15" t="s">
        <v>412</v>
      </c>
      <c r="C219" s="16">
        <v>110.4</v>
      </c>
      <c r="D219" s="16">
        <f t="shared" si="30"/>
        <v>22.080000000000002</v>
      </c>
      <c r="E219" s="16">
        <f t="shared" si="31"/>
        <v>132.48000000000002</v>
      </c>
    </row>
    <row r="220" spans="1:5" ht="69" customHeight="1">
      <c r="A220" s="47" t="s">
        <v>413</v>
      </c>
      <c r="B220" s="15" t="s">
        <v>293</v>
      </c>
      <c r="C220" s="16">
        <v>73.6</v>
      </c>
      <c r="D220" s="16">
        <f t="shared" si="30"/>
        <v>14.719999999999999</v>
      </c>
      <c r="E220" s="16">
        <f t="shared" si="31"/>
        <v>88.32</v>
      </c>
    </row>
    <row r="221" spans="1:5" ht="60.75" customHeight="1">
      <c r="A221" s="47" t="s">
        <v>414</v>
      </c>
      <c r="B221" s="15" t="s">
        <v>360</v>
      </c>
      <c r="C221" s="16">
        <v>36.8</v>
      </c>
      <c r="D221" s="16">
        <f t="shared" si="30"/>
        <v>7.359999999999999</v>
      </c>
      <c r="E221" s="16">
        <f t="shared" si="31"/>
        <v>44.16</v>
      </c>
    </row>
    <row r="222" spans="1:5" ht="54.75" customHeight="1">
      <c r="A222" s="47" t="s">
        <v>415</v>
      </c>
      <c r="B222" s="15" t="s">
        <v>341</v>
      </c>
      <c r="C222" s="16">
        <v>64.4</v>
      </c>
      <c r="D222" s="16">
        <f t="shared" si="30"/>
        <v>12.880000000000003</v>
      </c>
      <c r="E222" s="16">
        <f t="shared" si="31"/>
        <v>77.28</v>
      </c>
    </row>
    <row r="223" spans="1:5" ht="27" customHeight="1">
      <c r="A223" s="47" t="s">
        <v>416</v>
      </c>
      <c r="B223" s="15" t="s">
        <v>417</v>
      </c>
      <c r="C223" s="16">
        <v>9.2</v>
      </c>
      <c r="D223" s="16">
        <f t="shared" si="30"/>
        <v>1.8399999999999999</v>
      </c>
      <c r="E223" s="16">
        <f t="shared" si="31"/>
        <v>11.04</v>
      </c>
    </row>
    <row r="224" spans="1:5" ht="47.25">
      <c r="A224" s="47" t="s">
        <v>418</v>
      </c>
      <c r="B224" s="15" t="s">
        <v>419</v>
      </c>
      <c r="C224" s="16">
        <v>15.05</v>
      </c>
      <c r="D224" s="16">
        <f t="shared" si="30"/>
        <v>3.0100000000000002</v>
      </c>
      <c r="E224" s="16">
        <f t="shared" si="31"/>
        <v>18.060000000000002</v>
      </c>
    </row>
    <row r="225" spans="1:5" ht="41.25" customHeight="1">
      <c r="A225" s="47" t="s">
        <v>420</v>
      </c>
      <c r="B225" s="15" t="s">
        <v>421</v>
      </c>
      <c r="C225" s="16">
        <v>12.04</v>
      </c>
      <c r="D225" s="16">
        <f t="shared" si="30"/>
        <v>2.408</v>
      </c>
      <c r="E225" s="16">
        <f t="shared" si="31"/>
        <v>14.447999999999999</v>
      </c>
    </row>
    <row r="226" spans="1:5" ht="19.5" customHeight="1">
      <c r="A226" s="47" t="s">
        <v>422</v>
      </c>
      <c r="B226" s="48" t="s">
        <v>5</v>
      </c>
      <c r="C226" s="48"/>
      <c r="D226" s="48"/>
      <c r="E226" s="48"/>
    </row>
    <row r="227" spans="1:5" ht="19.5" customHeight="1">
      <c r="A227" s="47" t="s">
        <v>423</v>
      </c>
      <c r="B227" s="15" t="s">
        <v>43</v>
      </c>
      <c r="C227" s="16">
        <v>7.36</v>
      </c>
      <c r="D227" s="16">
        <f aca="true" t="shared" si="32" ref="D227:D235">C227*20%</f>
        <v>1.4720000000000002</v>
      </c>
      <c r="E227" s="16">
        <f aca="true" t="shared" si="33" ref="E227:E235">D227+C227</f>
        <v>8.832</v>
      </c>
    </row>
    <row r="228" spans="1:5" ht="23.25" customHeight="1">
      <c r="A228" s="47" t="s">
        <v>424</v>
      </c>
      <c r="B228" s="15" t="s">
        <v>25</v>
      </c>
      <c r="C228" s="16">
        <v>7.36</v>
      </c>
      <c r="D228" s="16">
        <f t="shared" si="32"/>
        <v>1.4720000000000002</v>
      </c>
      <c r="E228" s="16">
        <f t="shared" si="33"/>
        <v>8.832</v>
      </c>
    </row>
    <row r="229" spans="1:5" ht="22.5" customHeight="1">
      <c r="A229" s="47" t="s">
        <v>425</v>
      </c>
      <c r="B229" s="15" t="s">
        <v>426</v>
      </c>
      <c r="C229" s="16">
        <v>7.36</v>
      </c>
      <c r="D229" s="16">
        <f t="shared" si="32"/>
        <v>1.4720000000000002</v>
      </c>
      <c r="E229" s="16">
        <f t="shared" si="33"/>
        <v>8.832</v>
      </c>
    </row>
    <row r="230" spans="1:5" ht="36.75" customHeight="1">
      <c r="A230" s="47" t="s">
        <v>427</v>
      </c>
      <c r="B230" s="15" t="s">
        <v>428</v>
      </c>
      <c r="C230" s="16">
        <v>7.36</v>
      </c>
      <c r="D230" s="16">
        <f t="shared" si="32"/>
        <v>1.4720000000000002</v>
      </c>
      <c r="E230" s="16">
        <f t="shared" si="33"/>
        <v>8.832</v>
      </c>
    </row>
    <row r="231" spans="1:5" ht="31.5">
      <c r="A231" s="47" t="s">
        <v>429</v>
      </c>
      <c r="B231" s="15" t="s">
        <v>430</v>
      </c>
      <c r="C231" s="16">
        <v>3.68</v>
      </c>
      <c r="D231" s="16">
        <f t="shared" si="32"/>
        <v>0.7360000000000001</v>
      </c>
      <c r="E231" s="16">
        <f t="shared" si="33"/>
        <v>4.416</v>
      </c>
    </row>
    <row r="232" spans="1:5" ht="20.25" customHeight="1">
      <c r="A232" s="47" t="s">
        <v>431</v>
      </c>
      <c r="B232" s="15" t="s">
        <v>432</v>
      </c>
      <c r="C232" s="16">
        <v>7.36</v>
      </c>
      <c r="D232" s="16">
        <f t="shared" si="32"/>
        <v>1.4720000000000002</v>
      </c>
      <c r="E232" s="16">
        <f t="shared" si="33"/>
        <v>8.832</v>
      </c>
    </row>
    <row r="233" spans="1:5" ht="19.5" customHeight="1">
      <c r="A233" s="47" t="s">
        <v>433</v>
      </c>
      <c r="B233" s="15" t="s">
        <v>434</v>
      </c>
      <c r="C233" s="16">
        <v>14.72</v>
      </c>
      <c r="D233" s="16">
        <f t="shared" si="32"/>
        <v>2.9440000000000004</v>
      </c>
      <c r="E233" s="16">
        <f t="shared" si="33"/>
        <v>17.664</v>
      </c>
    </row>
    <row r="234" spans="1:5" ht="21" customHeight="1">
      <c r="A234" s="47" t="s">
        <v>435</v>
      </c>
      <c r="B234" s="15" t="s">
        <v>436</v>
      </c>
      <c r="C234" s="16">
        <v>14.72</v>
      </c>
      <c r="D234" s="16">
        <f t="shared" si="32"/>
        <v>2.9440000000000004</v>
      </c>
      <c r="E234" s="16">
        <f t="shared" si="33"/>
        <v>17.664</v>
      </c>
    </row>
    <row r="235" spans="1:5" ht="40.5" customHeight="1">
      <c r="A235" s="47" t="s">
        <v>437</v>
      </c>
      <c r="B235" s="15" t="s">
        <v>438</v>
      </c>
      <c r="C235" s="16">
        <v>32.2</v>
      </c>
      <c r="D235" s="16">
        <f t="shared" si="32"/>
        <v>6.440000000000001</v>
      </c>
      <c r="E235" s="16">
        <f t="shared" si="33"/>
        <v>38.64</v>
      </c>
    </row>
    <row r="236" spans="1:5" ht="21" customHeight="1">
      <c r="A236" s="47" t="s">
        <v>439</v>
      </c>
      <c r="B236" s="48" t="s">
        <v>440</v>
      </c>
      <c r="C236" s="48"/>
      <c r="D236" s="48"/>
      <c r="E236" s="48"/>
    </row>
    <row r="237" spans="1:5" ht="21.75" customHeight="1">
      <c r="A237" s="47" t="s">
        <v>441</v>
      </c>
      <c r="B237" s="15" t="s">
        <v>43</v>
      </c>
      <c r="C237" s="16">
        <v>11.04</v>
      </c>
      <c r="D237" s="16">
        <f aca="true" t="shared" si="34" ref="D237:D256">C237*20%</f>
        <v>2.2079999999999997</v>
      </c>
      <c r="E237" s="16">
        <f aca="true" t="shared" si="35" ref="E237:E256">D237+C237</f>
        <v>13.248</v>
      </c>
    </row>
    <row r="238" spans="1:5" ht="23.25" customHeight="1">
      <c r="A238" s="47" t="s">
        <v>442</v>
      </c>
      <c r="B238" s="15" t="s">
        <v>443</v>
      </c>
      <c r="C238" s="16">
        <v>21.16</v>
      </c>
      <c r="D238" s="16">
        <f t="shared" si="34"/>
        <v>4.232</v>
      </c>
      <c r="E238" s="16">
        <f t="shared" si="35"/>
        <v>25.392</v>
      </c>
    </row>
    <row r="239" spans="1:5" ht="22.5" customHeight="1">
      <c r="A239" s="47" t="s">
        <v>444</v>
      </c>
      <c r="B239" s="15" t="s">
        <v>221</v>
      </c>
      <c r="C239" s="16">
        <v>7.36</v>
      </c>
      <c r="D239" s="16">
        <f t="shared" si="34"/>
        <v>1.4720000000000002</v>
      </c>
      <c r="E239" s="16">
        <f t="shared" si="35"/>
        <v>8.832</v>
      </c>
    </row>
    <row r="240" spans="1:5" ht="21.75" customHeight="1">
      <c r="A240" s="47" t="s">
        <v>445</v>
      </c>
      <c r="B240" s="15" t="s">
        <v>446</v>
      </c>
      <c r="C240" s="16">
        <v>35.88</v>
      </c>
      <c r="D240" s="16">
        <f t="shared" si="34"/>
        <v>7.176000000000001</v>
      </c>
      <c r="E240" s="16">
        <f t="shared" si="35"/>
        <v>43.056000000000004</v>
      </c>
    </row>
    <row r="241" spans="1:5" ht="32.25" customHeight="1">
      <c r="A241" s="47" t="s">
        <v>447</v>
      </c>
      <c r="B241" s="15" t="s">
        <v>448</v>
      </c>
      <c r="C241" s="16">
        <v>7.36</v>
      </c>
      <c r="D241" s="16">
        <f t="shared" si="34"/>
        <v>1.4720000000000002</v>
      </c>
      <c r="E241" s="16">
        <f t="shared" si="35"/>
        <v>8.832</v>
      </c>
    </row>
    <row r="242" spans="1:5" ht="39" customHeight="1">
      <c r="A242" s="47" t="s">
        <v>449</v>
      </c>
      <c r="B242" s="15" t="s">
        <v>428</v>
      </c>
      <c r="C242" s="16">
        <v>7.36</v>
      </c>
      <c r="D242" s="16">
        <f t="shared" si="34"/>
        <v>1.4720000000000002</v>
      </c>
      <c r="E242" s="16">
        <f t="shared" si="35"/>
        <v>8.832</v>
      </c>
    </row>
    <row r="243" spans="1:5" ht="20.25" customHeight="1">
      <c r="A243" s="47" t="s">
        <v>450</v>
      </c>
      <c r="B243" s="15" t="s">
        <v>451</v>
      </c>
      <c r="C243" s="16">
        <v>14.72</v>
      </c>
      <c r="D243" s="16">
        <f t="shared" si="34"/>
        <v>2.9440000000000004</v>
      </c>
      <c r="E243" s="16">
        <f t="shared" si="35"/>
        <v>17.664</v>
      </c>
    </row>
    <row r="244" spans="1:5" ht="19.5" customHeight="1">
      <c r="A244" s="47" t="s">
        <v>452</v>
      </c>
      <c r="B244" s="15" t="s">
        <v>453</v>
      </c>
      <c r="C244" s="16">
        <v>28.52</v>
      </c>
      <c r="D244" s="16">
        <f t="shared" si="34"/>
        <v>5.704000000000001</v>
      </c>
      <c r="E244" s="16">
        <f t="shared" si="35"/>
        <v>34.224000000000004</v>
      </c>
    </row>
    <row r="245" spans="1:5" ht="35.25" customHeight="1">
      <c r="A245" s="47" t="s">
        <v>454</v>
      </c>
      <c r="B245" s="15" t="s">
        <v>455</v>
      </c>
      <c r="C245" s="16">
        <v>17.48</v>
      </c>
      <c r="D245" s="16">
        <f t="shared" si="34"/>
        <v>3.4960000000000004</v>
      </c>
      <c r="E245" s="16">
        <f t="shared" si="35"/>
        <v>20.976</v>
      </c>
    </row>
    <row r="246" spans="1:5" ht="21" customHeight="1">
      <c r="A246" s="47" t="s">
        <v>456</v>
      </c>
      <c r="B246" s="15" t="s">
        <v>366</v>
      </c>
      <c r="C246" s="16">
        <v>35.88</v>
      </c>
      <c r="D246" s="16">
        <f t="shared" si="34"/>
        <v>7.176000000000001</v>
      </c>
      <c r="E246" s="16">
        <f t="shared" si="35"/>
        <v>43.056000000000004</v>
      </c>
    </row>
    <row r="247" spans="1:5" ht="18.75" customHeight="1">
      <c r="A247" s="47" t="s">
        <v>457</v>
      </c>
      <c r="B247" s="15" t="s">
        <v>458</v>
      </c>
      <c r="C247" s="16">
        <v>14.72</v>
      </c>
      <c r="D247" s="16">
        <f t="shared" si="34"/>
        <v>2.9440000000000004</v>
      </c>
      <c r="E247" s="16">
        <f t="shared" si="35"/>
        <v>17.664</v>
      </c>
    </row>
    <row r="248" spans="1:5" ht="18.75" customHeight="1">
      <c r="A248" s="47" t="s">
        <v>459</v>
      </c>
      <c r="B248" s="15" t="s">
        <v>460</v>
      </c>
      <c r="C248" s="16">
        <v>17.48</v>
      </c>
      <c r="D248" s="16">
        <f t="shared" si="34"/>
        <v>3.4960000000000004</v>
      </c>
      <c r="E248" s="16">
        <f t="shared" si="35"/>
        <v>20.976</v>
      </c>
    </row>
    <row r="249" spans="1:5" ht="20.25" customHeight="1">
      <c r="A249" s="47" t="s">
        <v>461</v>
      </c>
      <c r="B249" s="15" t="s">
        <v>462</v>
      </c>
      <c r="C249" s="16">
        <v>21.16</v>
      </c>
      <c r="D249" s="16">
        <f t="shared" si="34"/>
        <v>4.232</v>
      </c>
      <c r="E249" s="16">
        <f t="shared" si="35"/>
        <v>25.392</v>
      </c>
    </row>
    <row r="250" spans="1:5" ht="20.25" customHeight="1">
      <c r="A250" s="47" t="s">
        <v>463</v>
      </c>
      <c r="B250" s="15" t="s">
        <v>464</v>
      </c>
      <c r="C250" s="16">
        <v>21.16</v>
      </c>
      <c r="D250" s="16">
        <f t="shared" si="34"/>
        <v>4.232</v>
      </c>
      <c r="E250" s="16">
        <f t="shared" si="35"/>
        <v>25.392</v>
      </c>
    </row>
    <row r="251" spans="1:5" ht="20.25" customHeight="1">
      <c r="A251" s="47" t="s">
        <v>465</v>
      </c>
      <c r="B251" s="15" t="s">
        <v>366</v>
      </c>
      <c r="C251" s="16">
        <v>21.16</v>
      </c>
      <c r="D251" s="16">
        <f t="shared" si="34"/>
        <v>4.232</v>
      </c>
      <c r="E251" s="16">
        <f t="shared" si="35"/>
        <v>25.392</v>
      </c>
    </row>
    <row r="252" spans="1:5" ht="18.75" customHeight="1">
      <c r="A252" s="47" t="s">
        <v>466</v>
      </c>
      <c r="B252" s="15" t="s">
        <v>467</v>
      </c>
      <c r="C252" s="16">
        <v>28.52</v>
      </c>
      <c r="D252" s="16">
        <f t="shared" si="34"/>
        <v>5.704000000000001</v>
      </c>
      <c r="E252" s="16">
        <f t="shared" si="35"/>
        <v>34.224000000000004</v>
      </c>
    </row>
    <row r="253" spans="1:5" ht="18.75" customHeight="1">
      <c r="A253" s="47" t="s">
        <v>468</v>
      </c>
      <c r="B253" s="15" t="s">
        <v>366</v>
      </c>
      <c r="C253" s="16">
        <v>35.88</v>
      </c>
      <c r="D253" s="16">
        <f t="shared" si="34"/>
        <v>7.176000000000001</v>
      </c>
      <c r="E253" s="16">
        <f t="shared" si="35"/>
        <v>43.056000000000004</v>
      </c>
    </row>
    <row r="254" spans="1:5" ht="21" customHeight="1">
      <c r="A254" s="47" t="s">
        <v>469</v>
      </c>
      <c r="B254" s="15" t="s">
        <v>470</v>
      </c>
      <c r="C254" s="16">
        <v>64.4</v>
      </c>
      <c r="D254" s="16">
        <f t="shared" si="34"/>
        <v>12.880000000000003</v>
      </c>
      <c r="E254" s="16">
        <f t="shared" si="35"/>
        <v>77.28</v>
      </c>
    </row>
    <row r="255" spans="1:5" ht="21.75" customHeight="1">
      <c r="A255" s="47" t="s">
        <v>471</v>
      </c>
      <c r="B255" s="15" t="s">
        <v>185</v>
      </c>
      <c r="C255" s="16">
        <v>41.4</v>
      </c>
      <c r="D255" s="16">
        <f t="shared" si="34"/>
        <v>8.28</v>
      </c>
      <c r="E255" s="16">
        <f t="shared" si="35"/>
        <v>49.68</v>
      </c>
    </row>
    <row r="256" spans="1:5" ht="22.5" customHeight="1">
      <c r="A256" s="47" t="s">
        <v>472</v>
      </c>
      <c r="B256" s="15" t="s">
        <v>175</v>
      </c>
      <c r="C256" s="16">
        <v>36.8</v>
      </c>
      <c r="D256" s="16">
        <f t="shared" si="34"/>
        <v>7.359999999999999</v>
      </c>
      <c r="E256" s="16">
        <f t="shared" si="35"/>
        <v>44.16</v>
      </c>
    </row>
    <row r="257" spans="1:5" ht="19.5" customHeight="1">
      <c r="A257" s="47" t="s">
        <v>473</v>
      </c>
      <c r="B257" s="48" t="s">
        <v>474</v>
      </c>
      <c r="C257" s="48"/>
      <c r="D257" s="48"/>
      <c r="E257" s="48"/>
    </row>
    <row r="258" spans="1:5" ht="22.5" customHeight="1">
      <c r="A258" s="47" t="s">
        <v>475</v>
      </c>
      <c r="B258" s="48" t="s">
        <v>476</v>
      </c>
      <c r="C258" s="48"/>
      <c r="D258" s="48"/>
      <c r="E258" s="48"/>
    </row>
    <row r="259" spans="1:5" ht="19.5" customHeight="1">
      <c r="A259" s="47" t="s">
        <v>477</v>
      </c>
      <c r="B259" s="15" t="s">
        <v>478</v>
      </c>
      <c r="C259" s="16">
        <v>14.72</v>
      </c>
      <c r="D259" s="16">
        <f>C259*20%</f>
        <v>2.9440000000000004</v>
      </c>
      <c r="E259" s="16">
        <f>D259+C259</f>
        <v>17.664</v>
      </c>
    </row>
    <row r="260" spans="1:5" ht="20.25" customHeight="1">
      <c r="A260" s="47" t="s">
        <v>479</v>
      </c>
      <c r="B260" s="15" t="s">
        <v>480</v>
      </c>
      <c r="C260" s="16">
        <v>21.16</v>
      </c>
      <c r="D260" s="16">
        <f>C260*20%</f>
        <v>4.232</v>
      </c>
      <c r="E260" s="16">
        <f>D260+C260</f>
        <v>25.392</v>
      </c>
    </row>
    <row r="261" spans="1:5" ht="20.25" customHeight="1">
      <c r="A261" s="47" t="s">
        <v>481</v>
      </c>
      <c r="B261" s="48" t="s">
        <v>482</v>
      </c>
      <c r="C261" s="48"/>
      <c r="D261" s="48"/>
      <c r="E261" s="48"/>
    </row>
    <row r="262" spans="1:5" ht="18.75" customHeight="1">
      <c r="A262" s="47" t="s">
        <v>477</v>
      </c>
      <c r="B262" s="15" t="s">
        <v>478</v>
      </c>
      <c r="C262" s="16">
        <v>35.88</v>
      </c>
      <c r="D262" s="16">
        <f>C262*20%</f>
        <v>7.176000000000001</v>
      </c>
      <c r="E262" s="16">
        <f>D262+C262</f>
        <v>43.056000000000004</v>
      </c>
    </row>
    <row r="263" spans="1:5" ht="20.25" customHeight="1">
      <c r="A263" s="47" t="s">
        <v>479</v>
      </c>
      <c r="B263" s="15" t="s">
        <v>480</v>
      </c>
      <c r="C263" s="16">
        <v>43.24</v>
      </c>
      <c r="D263" s="16">
        <f>C263*20%</f>
        <v>8.648000000000001</v>
      </c>
      <c r="E263" s="16">
        <f>D263+C263</f>
        <v>51.888000000000005</v>
      </c>
    </row>
    <row r="264" spans="1:5" ht="19.5" customHeight="1">
      <c r="A264" s="47" t="s">
        <v>483</v>
      </c>
      <c r="B264" s="15" t="s">
        <v>25</v>
      </c>
      <c r="C264" s="16">
        <v>7.36</v>
      </c>
      <c r="D264" s="16">
        <f>C264*20%</f>
        <v>1.4720000000000002</v>
      </c>
      <c r="E264" s="16">
        <f>D264+C264</f>
        <v>8.832</v>
      </c>
    </row>
    <row r="265" spans="1:5" ht="21.75" customHeight="1">
      <c r="A265" s="47" t="s">
        <v>484</v>
      </c>
      <c r="B265" s="15" t="s">
        <v>77</v>
      </c>
      <c r="C265" s="16">
        <v>11.04</v>
      </c>
      <c r="D265" s="16">
        <f>C265*20%</f>
        <v>2.2079999999999997</v>
      </c>
      <c r="E265" s="16">
        <f>D265+C265</f>
        <v>13.248</v>
      </c>
    </row>
    <row r="266" spans="1:5" ht="24" customHeight="1">
      <c r="A266" s="47" t="s">
        <v>485</v>
      </c>
      <c r="B266" s="48" t="s">
        <v>486</v>
      </c>
      <c r="C266" s="48"/>
      <c r="D266" s="48"/>
      <c r="E266" s="48"/>
    </row>
    <row r="267" spans="1:5" ht="22.5" customHeight="1">
      <c r="A267" s="47" t="s">
        <v>487</v>
      </c>
      <c r="B267" s="15" t="s">
        <v>488</v>
      </c>
      <c r="C267" s="16">
        <v>11.04</v>
      </c>
      <c r="D267" s="16">
        <f aca="true" t="shared" si="36" ref="D267:D274">C267*20%</f>
        <v>2.2079999999999997</v>
      </c>
      <c r="E267" s="16">
        <f aca="true" t="shared" si="37" ref="E267:E274">D267+C267</f>
        <v>13.248</v>
      </c>
    </row>
    <row r="268" spans="1:5" ht="18.75" customHeight="1">
      <c r="A268" s="47" t="s">
        <v>489</v>
      </c>
      <c r="B268" s="15" t="s">
        <v>490</v>
      </c>
      <c r="C268" s="16">
        <v>11.04</v>
      </c>
      <c r="D268" s="16">
        <f t="shared" si="36"/>
        <v>2.2079999999999997</v>
      </c>
      <c r="E268" s="16">
        <f t="shared" si="37"/>
        <v>13.248</v>
      </c>
    </row>
    <row r="269" spans="1:5" ht="18.75" customHeight="1">
      <c r="A269" s="47" t="s">
        <v>491</v>
      </c>
      <c r="B269" s="15" t="s">
        <v>492</v>
      </c>
      <c r="C269" s="16">
        <v>17.48</v>
      </c>
      <c r="D269" s="16">
        <f t="shared" si="36"/>
        <v>3.4960000000000004</v>
      </c>
      <c r="E269" s="16">
        <f t="shared" si="37"/>
        <v>20.976</v>
      </c>
    </row>
    <row r="270" spans="1:5" ht="18" customHeight="1">
      <c r="A270" s="47" t="s">
        <v>493</v>
      </c>
      <c r="B270" s="15" t="s">
        <v>350</v>
      </c>
      <c r="C270" s="16">
        <v>14.72</v>
      </c>
      <c r="D270" s="16">
        <f t="shared" si="36"/>
        <v>2.9440000000000004</v>
      </c>
      <c r="E270" s="16">
        <f t="shared" si="37"/>
        <v>17.664</v>
      </c>
    </row>
    <row r="271" spans="1:5" ht="21.75" customHeight="1">
      <c r="A271" s="47" t="s">
        <v>494</v>
      </c>
      <c r="B271" s="15" t="s">
        <v>495</v>
      </c>
      <c r="C271" s="16">
        <v>14.72</v>
      </c>
      <c r="D271" s="16">
        <f t="shared" si="36"/>
        <v>2.9440000000000004</v>
      </c>
      <c r="E271" s="16">
        <f t="shared" si="37"/>
        <v>17.664</v>
      </c>
    </row>
    <row r="272" spans="1:5" ht="20.25" customHeight="1">
      <c r="A272" s="47" t="s">
        <v>496</v>
      </c>
      <c r="B272" s="15" t="s">
        <v>497</v>
      </c>
      <c r="C272" s="16">
        <v>7.36</v>
      </c>
      <c r="D272" s="16">
        <f t="shared" si="36"/>
        <v>1.4720000000000002</v>
      </c>
      <c r="E272" s="16">
        <f t="shared" si="37"/>
        <v>8.832</v>
      </c>
    </row>
    <row r="273" spans="1:5" ht="18.75" customHeight="1">
      <c r="A273" s="47" t="s">
        <v>498</v>
      </c>
      <c r="B273" s="15" t="s">
        <v>499</v>
      </c>
      <c r="C273" s="16">
        <v>3.68</v>
      </c>
      <c r="D273" s="16">
        <f t="shared" si="36"/>
        <v>0.7360000000000001</v>
      </c>
      <c r="E273" s="16">
        <f t="shared" si="37"/>
        <v>4.416</v>
      </c>
    </row>
    <row r="274" spans="1:5" ht="23.25" customHeight="1">
      <c r="A274" s="47" t="s">
        <v>500</v>
      </c>
      <c r="B274" s="15" t="s">
        <v>273</v>
      </c>
      <c r="C274" s="16">
        <v>3.68</v>
      </c>
      <c r="D274" s="16">
        <f t="shared" si="36"/>
        <v>0.7360000000000001</v>
      </c>
      <c r="E274" s="16">
        <f t="shared" si="37"/>
        <v>4.416</v>
      </c>
    </row>
    <row r="275" spans="1:5" ht="21.75" customHeight="1">
      <c r="A275" s="47" t="s">
        <v>501</v>
      </c>
      <c r="B275" s="48" t="s">
        <v>502</v>
      </c>
      <c r="C275" s="48"/>
      <c r="D275" s="48"/>
      <c r="E275" s="48"/>
    </row>
    <row r="276" spans="1:5" ht="23.25" customHeight="1">
      <c r="A276" s="47" t="s">
        <v>503</v>
      </c>
      <c r="B276" s="15" t="s">
        <v>504</v>
      </c>
      <c r="C276" s="16">
        <v>7.36</v>
      </c>
      <c r="D276" s="16">
        <f>C276*20%</f>
        <v>1.4720000000000002</v>
      </c>
      <c r="E276" s="16">
        <f>D276+C276</f>
        <v>8.832</v>
      </c>
    </row>
    <row r="277" spans="1:5" ht="67.5" customHeight="1">
      <c r="A277" s="47" t="s">
        <v>505</v>
      </c>
      <c r="B277" s="15" t="s">
        <v>506</v>
      </c>
      <c r="C277" s="16">
        <v>7.36</v>
      </c>
      <c r="D277" s="16">
        <f>C277*20%</f>
        <v>1.4720000000000002</v>
      </c>
      <c r="E277" s="16">
        <f>D277+C277</f>
        <v>8.832</v>
      </c>
    </row>
    <row r="278" spans="1:5" ht="21.75" customHeight="1">
      <c r="A278" s="47" t="s">
        <v>507</v>
      </c>
      <c r="B278" s="48" t="s">
        <v>508</v>
      </c>
      <c r="C278" s="48"/>
      <c r="D278" s="48"/>
      <c r="E278" s="48"/>
    </row>
    <row r="279" spans="1:5" ht="22.5" customHeight="1">
      <c r="A279" s="47" t="s">
        <v>509</v>
      </c>
      <c r="B279" s="15" t="s">
        <v>251</v>
      </c>
      <c r="C279" s="16">
        <v>11.04</v>
      </c>
      <c r="D279" s="16">
        <f aca="true" t="shared" si="38" ref="D279:D293">C279*20%</f>
        <v>2.2079999999999997</v>
      </c>
      <c r="E279" s="16">
        <f aca="true" t="shared" si="39" ref="E279:E293">D279+C279</f>
        <v>13.248</v>
      </c>
    </row>
    <row r="280" spans="1:5" ht="17.25" customHeight="1">
      <c r="A280" s="47" t="s">
        <v>510</v>
      </c>
      <c r="B280" s="15" t="s">
        <v>249</v>
      </c>
      <c r="C280" s="16">
        <v>3.68</v>
      </c>
      <c r="D280" s="16">
        <f t="shared" si="38"/>
        <v>0.7360000000000001</v>
      </c>
      <c r="E280" s="16">
        <f t="shared" si="39"/>
        <v>4.416</v>
      </c>
    </row>
    <row r="281" spans="1:5" ht="22.5" customHeight="1">
      <c r="A281" s="47" t="s">
        <v>511</v>
      </c>
      <c r="B281" s="15" t="s">
        <v>308</v>
      </c>
      <c r="C281" s="16">
        <v>21.16</v>
      </c>
      <c r="D281" s="16">
        <f t="shared" si="38"/>
        <v>4.232</v>
      </c>
      <c r="E281" s="16">
        <f t="shared" si="39"/>
        <v>25.392</v>
      </c>
    </row>
    <row r="282" spans="1:5" ht="23.25" customHeight="1">
      <c r="A282" s="47" t="s">
        <v>512</v>
      </c>
      <c r="B282" s="15" t="s">
        <v>513</v>
      </c>
      <c r="C282" s="16">
        <v>7.36</v>
      </c>
      <c r="D282" s="16">
        <f t="shared" si="38"/>
        <v>1.4720000000000002</v>
      </c>
      <c r="E282" s="16">
        <f t="shared" si="39"/>
        <v>8.832</v>
      </c>
    </row>
    <row r="283" spans="1:5" ht="19.5" customHeight="1">
      <c r="A283" s="47" t="s">
        <v>514</v>
      </c>
      <c r="B283" s="15" t="s">
        <v>29</v>
      </c>
      <c r="C283" s="16">
        <v>21.16</v>
      </c>
      <c r="D283" s="16">
        <f t="shared" si="38"/>
        <v>4.232</v>
      </c>
      <c r="E283" s="16">
        <f t="shared" si="39"/>
        <v>25.392</v>
      </c>
    </row>
    <row r="284" spans="1:5" ht="21" customHeight="1">
      <c r="A284" s="47" t="s">
        <v>515</v>
      </c>
      <c r="B284" s="15" t="s">
        <v>77</v>
      </c>
      <c r="C284" s="16">
        <v>7.36</v>
      </c>
      <c r="D284" s="16">
        <f t="shared" si="38"/>
        <v>1.4720000000000002</v>
      </c>
      <c r="E284" s="16">
        <f t="shared" si="39"/>
        <v>8.832</v>
      </c>
    </row>
    <row r="285" spans="1:5" ht="37.5" customHeight="1">
      <c r="A285" s="47" t="s">
        <v>516</v>
      </c>
      <c r="B285" s="15" t="s">
        <v>517</v>
      </c>
      <c r="C285" s="16">
        <v>14.72</v>
      </c>
      <c r="D285" s="16">
        <f t="shared" si="38"/>
        <v>2.9440000000000004</v>
      </c>
      <c r="E285" s="16">
        <f t="shared" si="39"/>
        <v>17.664</v>
      </c>
    </row>
    <row r="286" spans="1:5" ht="21.75" customHeight="1">
      <c r="A286" s="47" t="s">
        <v>518</v>
      </c>
      <c r="B286" s="15" t="s">
        <v>256</v>
      </c>
      <c r="C286" s="16">
        <v>7.36</v>
      </c>
      <c r="D286" s="16">
        <f t="shared" si="38"/>
        <v>1.4720000000000002</v>
      </c>
      <c r="E286" s="16">
        <f t="shared" si="39"/>
        <v>8.832</v>
      </c>
    </row>
    <row r="287" spans="1:5" ht="21" customHeight="1">
      <c r="A287" s="47" t="s">
        <v>519</v>
      </c>
      <c r="B287" s="15" t="s">
        <v>520</v>
      </c>
      <c r="C287" s="16">
        <v>21.16</v>
      </c>
      <c r="D287" s="16">
        <f t="shared" si="38"/>
        <v>4.232</v>
      </c>
      <c r="E287" s="16">
        <f t="shared" si="39"/>
        <v>25.392</v>
      </c>
    </row>
    <row r="288" spans="1:5" ht="20.25" customHeight="1">
      <c r="A288" s="47" t="s">
        <v>521</v>
      </c>
      <c r="B288" s="15" t="s">
        <v>522</v>
      </c>
      <c r="C288" s="16">
        <v>35.88</v>
      </c>
      <c r="D288" s="16">
        <f t="shared" si="38"/>
        <v>7.176000000000001</v>
      </c>
      <c r="E288" s="16">
        <f t="shared" si="39"/>
        <v>43.056000000000004</v>
      </c>
    </row>
    <row r="289" spans="1:5" ht="18" customHeight="1">
      <c r="A289" s="47" t="s">
        <v>523</v>
      </c>
      <c r="B289" s="15" t="s">
        <v>524</v>
      </c>
      <c r="C289" s="16">
        <v>7.36</v>
      </c>
      <c r="D289" s="16">
        <f t="shared" si="38"/>
        <v>1.4720000000000002</v>
      </c>
      <c r="E289" s="16">
        <f t="shared" si="39"/>
        <v>8.832</v>
      </c>
    </row>
    <row r="290" spans="1:5" ht="19.5" customHeight="1">
      <c r="A290" s="47" t="s">
        <v>525</v>
      </c>
      <c r="B290" s="15" t="s">
        <v>526</v>
      </c>
      <c r="C290" s="16">
        <v>7.36</v>
      </c>
      <c r="D290" s="16">
        <f t="shared" si="38"/>
        <v>1.4720000000000002</v>
      </c>
      <c r="E290" s="16">
        <f t="shared" si="39"/>
        <v>8.832</v>
      </c>
    </row>
    <row r="291" spans="1:5" ht="23.25" customHeight="1">
      <c r="A291" s="47" t="s">
        <v>527</v>
      </c>
      <c r="B291" s="15" t="s">
        <v>528</v>
      </c>
      <c r="C291" s="16">
        <v>17.48</v>
      </c>
      <c r="D291" s="16">
        <f t="shared" si="38"/>
        <v>3.4960000000000004</v>
      </c>
      <c r="E291" s="16">
        <f t="shared" si="39"/>
        <v>20.976</v>
      </c>
    </row>
    <row r="292" spans="1:5" ht="23.25" customHeight="1">
      <c r="A292" s="47" t="s">
        <v>529</v>
      </c>
      <c r="B292" s="15" t="s">
        <v>312</v>
      </c>
      <c r="C292" s="16">
        <v>43.24</v>
      </c>
      <c r="D292" s="16">
        <f t="shared" si="38"/>
        <v>8.648000000000001</v>
      </c>
      <c r="E292" s="16">
        <f t="shared" si="39"/>
        <v>51.888000000000005</v>
      </c>
    </row>
    <row r="293" spans="1:5" ht="39" customHeight="1">
      <c r="A293" s="47" t="s">
        <v>530</v>
      </c>
      <c r="B293" s="15" t="s">
        <v>531</v>
      </c>
      <c r="C293" s="16">
        <v>41.4</v>
      </c>
      <c r="D293" s="16">
        <f t="shared" si="38"/>
        <v>8.28</v>
      </c>
      <c r="E293" s="16">
        <f t="shared" si="39"/>
        <v>49.68</v>
      </c>
    </row>
    <row r="294" spans="1:5" ht="18.75" customHeight="1">
      <c r="A294" s="47" t="s">
        <v>532</v>
      </c>
      <c r="B294" s="48" t="s">
        <v>533</v>
      </c>
      <c r="C294" s="48"/>
      <c r="D294" s="48"/>
      <c r="E294" s="48"/>
    </row>
    <row r="295" spans="1:5" ht="22.5" customHeight="1">
      <c r="A295" s="47" t="s">
        <v>534</v>
      </c>
      <c r="B295" s="15" t="s">
        <v>43</v>
      </c>
      <c r="C295" s="16">
        <v>7.36</v>
      </c>
      <c r="D295" s="16">
        <f aca="true" t="shared" si="40" ref="D295:D300">C295*20%</f>
        <v>1.4720000000000002</v>
      </c>
      <c r="E295" s="16">
        <f aca="true" t="shared" si="41" ref="E295:E300">D295+C295</f>
        <v>8.832</v>
      </c>
    </row>
    <row r="296" spans="1:5" ht="18.75" customHeight="1">
      <c r="A296" s="47" t="s">
        <v>535</v>
      </c>
      <c r="B296" s="15" t="s">
        <v>536</v>
      </c>
      <c r="C296" s="16">
        <v>7.36</v>
      </c>
      <c r="D296" s="16">
        <f t="shared" si="40"/>
        <v>1.4720000000000002</v>
      </c>
      <c r="E296" s="16">
        <f t="shared" si="41"/>
        <v>8.832</v>
      </c>
    </row>
    <row r="297" spans="1:5" ht="21" customHeight="1">
      <c r="A297" s="47" t="s">
        <v>537</v>
      </c>
      <c r="B297" s="15" t="s">
        <v>538</v>
      </c>
      <c r="C297" s="16">
        <v>3.68</v>
      </c>
      <c r="D297" s="16">
        <f t="shared" si="40"/>
        <v>0.7360000000000001</v>
      </c>
      <c r="E297" s="16">
        <f t="shared" si="41"/>
        <v>4.416</v>
      </c>
    </row>
    <row r="298" spans="1:5" ht="20.25" customHeight="1">
      <c r="A298" s="47" t="s">
        <v>539</v>
      </c>
      <c r="B298" s="15" t="s">
        <v>540</v>
      </c>
      <c r="C298" s="16">
        <v>114.8</v>
      </c>
      <c r="D298" s="16">
        <f t="shared" si="40"/>
        <v>22.96</v>
      </c>
      <c r="E298" s="16">
        <f t="shared" si="41"/>
        <v>137.76</v>
      </c>
    </row>
    <row r="299" spans="1:12" s="39" customFormat="1" ht="60" customHeight="1">
      <c r="A299" s="51" t="s">
        <v>1046</v>
      </c>
      <c r="B299" s="17" t="s">
        <v>1047</v>
      </c>
      <c r="C299" s="37">
        <v>45.24</v>
      </c>
      <c r="D299" s="16">
        <f t="shared" si="40"/>
        <v>9.048</v>
      </c>
      <c r="E299" s="16">
        <f t="shared" si="41"/>
        <v>54.288000000000004</v>
      </c>
      <c r="F299" s="10"/>
      <c r="G299" s="11"/>
      <c r="H299" s="10"/>
      <c r="I299" s="38"/>
      <c r="J299" s="36"/>
      <c r="K299" s="36"/>
      <c r="L299" s="36"/>
    </row>
    <row r="300" spans="1:12" s="39" customFormat="1" ht="67.5" customHeight="1">
      <c r="A300" s="51" t="s">
        <v>1048</v>
      </c>
      <c r="B300" s="17" t="s">
        <v>1049</v>
      </c>
      <c r="C300" s="37">
        <v>52.78</v>
      </c>
      <c r="D300" s="16">
        <f t="shared" si="40"/>
        <v>10.556000000000001</v>
      </c>
      <c r="E300" s="16">
        <f t="shared" si="41"/>
        <v>63.336</v>
      </c>
      <c r="F300" s="10"/>
      <c r="G300" s="11"/>
      <c r="H300" s="10"/>
      <c r="I300" s="38"/>
      <c r="J300" s="36"/>
      <c r="K300" s="36"/>
      <c r="L300" s="36"/>
    </row>
    <row r="301" spans="1:5" ht="21" customHeight="1">
      <c r="A301" s="47" t="s">
        <v>541</v>
      </c>
      <c r="B301" s="48" t="s">
        <v>542</v>
      </c>
      <c r="C301" s="48"/>
      <c r="D301" s="48"/>
      <c r="E301" s="48"/>
    </row>
    <row r="302" spans="1:5" ht="23.25" customHeight="1">
      <c r="A302" s="47" t="s">
        <v>543</v>
      </c>
      <c r="B302" s="15" t="s">
        <v>43</v>
      </c>
      <c r="C302" s="16">
        <v>7.36</v>
      </c>
      <c r="D302" s="16">
        <f aca="true" t="shared" si="42" ref="D302:D307">C302*20%</f>
        <v>1.4720000000000002</v>
      </c>
      <c r="E302" s="16">
        <f aca="true" t="shared" si="43" ref="E302:E307">D302+C302</f>
        <v>8.832</v>
      </c>
    </row>
    <row r="303" spans="1:5" ht="31.5">
      <c r="A303" s="47" t="s">
        <v>544</v>
      </c>
      <c r="B303" s="15" t="s">
        <v>545</v>
      </c>
      <c r="C303" s="16">
        <v>14.72</v>
      </c>
      <c r="D303" s="16">
        <f t="shared" si="42"/>
        <v>2.9440000000000004</v>
      </c>
      <c r="E303" s="16">
        <f t="shared" si="43"/>
        <v>17.664</v>
      </c>
    </row>
    <row r="304" spans="1:5" ht="38.25" customHeight="1">
      <c r="A304" s="47" t="s">
        <v>546</v>
      </c>
      <c r="B304" s="15" t="s">
        <v>547</v>
      </c>
      <c r="C304" s="16">
        <v>3.68</v>
      </c>
      <c r="D304" s="16">
        <f t="shared" si="42"/>
        <v>0.7360000000000001</v>
      </c>
      <c r="E304" s="16">
        <f t="shared" si="43"/>
        <v>4.416</v>
      </c>
    </row>
    <row r="305" spans="1:5" ht="35.25" customHeight="1">
      <c r="A305" s="47" t="s">
        <v>548</v>
      </c>
      <c r="B305" s="15" t="s">
        <v>549</v>
      </c>
      <c r="C305" s="16">
        <v>3.68</v>
      </c>
      <c r="D305" s="16">
        <f t="shared" si="42"/>
        <v>0.7360000000000001</v>
      </c>
      <c r="E305" s="16">
        <f t="shared" si="43"/>
        <v>4.416</v>
      </c>
    </row>
    <row r="306" spans="1:5" ht="21" customHeight="1">
      <c r="A306" s="47" t="s">
        <v>550</v>
      </c>
      <c r="B306" s="15" t="s">
        <v>495</v>
      </c>
      <c r="C306" s="16">
        <v>11.04</v>
      </c>
      <c r="D306" s="16">
        <f t="shared" si="42"/>
        <v>2.2079999999999997</v>
      </c>
      <c r="E306" s="16">
        <f t="shared" si="43"/>
        <v>13.248</v>
      </c>
    </row>
    <row r="307" spans="1:5" ht="24" customHeight="1">
      <c r="A307" s="47" t="s">
        <v>551</v>
      </c>
      <c r="B307" s="15" t="s">
        <v>552</v>
      </c>
      <c r="C307" s="16">
        <v>46</v>
      </c>
      <c r="D307" s="16">
        <f t="shared" si="42"/>
        <v>9.200000000000001</v>
      </c>
      <c r="E307" s="16">
        <f t="shared" si="43"/>
        <v>55.2</v>
      </c>
    </row>
    <row r="308" spans="1:5" ht="24.75" customHeight="1">
      <c r="A308" s="47" t="s">
        <v>553</v>
      </c>
      <c r="B308" s="48" t="s">
        <v>554</v>
      </c>
      <c r="C308" s="48"/>
      <c r="D308" s="48"/>
      <c r="E308" s="48"/>
    </row>
    <row r="309" spans="1:5" ht="20.25" customHeight="1">
      <c r="A309" s="47" t="s">
        <v>555</v>
      </c>
      <c r="B309" s="15" t="s">
        <v>216</v>
      </c>
      <c r="C309" s="16">
        <v>3.68</v>
      </c>
      <c r="D309" s="16">
        <f>C309*20%</f>
        <v>0.7360000000000001</v>
      </c>
      <c r="E309" s="16">
        <f>D309+C309</f>
        <v>4.416</v>
      </c>
    </row>
    <row r="310" spans="1:5" ht="21" customHeight="1">
      <c r="A310" s="47" t="s">
        <v>556</v>
      </c>
      <c r="B310" s="15" t="s">
        <v>31</v>
      </c>
      <c r="C310" s="16">
        <v>14.72</v>
      </c>
      <c r="D310" s="16">
        <f>C310*20%</f>
        <v>2.9440000000000004</v>
      </c>
      <c r="E310" s="16">
        <f>D310+C310</f>
        <v>17.664</v>
      </c>
    </row>
    <row r="311" spans="1:5" ht="20.25" customHeight="1">
      <c r="A311" s="47" t="s">
        <v>557</v>
      </c>
      <c r="B311" s="15" t="s">
        <v>558</v>
      </c>
      <c r="C311" s="16">
        <v>21.16</v>
      </c>
      <c r="D311" s="16">
        <f>C311*20%</f>
        <v>4.232</v>
      </c>
      <c r="E311" s="16">
        <f>D311+C311</f>
        <v>25.392</v>
      </c>
    </row>
    <row r="312" spans="1:5" ht="18.75" customHeight="1">
      <c r="A312" s="47" t="s">
        <v>559</v>
      </c>
      <c r="B312" s="15" t="s">
        <v>560</v>
      </c>
      <c r="C312" s="16">
        <v>11.04</v>
      </c>
      <c r="D312" s="16">
        <f>C312*20%</f>
        <v>2.2079999999999997</v>
      </c>
      <c r="E312" s="16">
        <f>D312+C312</f>
        <v>13.248</v>
      </c>
    </row>
    <row r="313" spans="1:5" ht="36.75" customHeight="1">
      <c r="A313" s="47" t="s">
        <v>561</v>
      </c>
      <c r="B313" s="15" t="s">
        <v>562</v>
      </c>
      <c r="C313" s="16">
        <v>3.68</v>
      </c>
      <c r="D313" s="16">
        <f>C313*20%</f>
        <v>0.7360000000000001</v>
      </c>
      <c r="E313" s="16">
        <f>D313+C313</f>
        <v>4.416</v>
      </c>
    </row>
    <row r="314" spans="1:5" ht="25.5" customHeight="1">
      <c r="A314" s="47" t="s">
        <v>563</v>
      </c>
      <c r="B314" s="48" t="s">
        <v>564</v>
      </c>
      <c r="C314" s="48"/>
      <c r="D314" s="48"/>
      <c r="E314" s="48"/>
    </row>
    <row r="315" spans="1:5" ht="20.25" customHeight="1">
      <c r="A315" s="47" t="s">
        <v>565</v>
      </c>
      <c r="B315" s="15" t="s">
        <v>216</v>
      </c>
      <c r="C315" s="16">
        <v>7.36</v>
      </c>
      <c r="D315" s="16">
        <f aca="true" t="shared" si="44" ref="D315:D320">C315*20%</f>
        <v>1.4720000000000002</v>
      </c>
      <c r="E315" s="16">
        <f aca="true" t="shared" si="45" ref="E315:E320">D315+C315</f>
        <v>8.832</v>
      </c>
    </row>
    <row r="316" spans="1:5" ht="23.25" customHeight="1">
      <c r="A316" s="47" t="s">
        <v>566</v>
      </c>
      <c r="B316" s="15" t="s">
        <v>567</v>
      </c>
      <c r="C316" s="16">
        <v>14.72</v>
      </c>
      <c r="D316" s="16">
        <f t="shared" si="44"/>
        <v>2.9440000000000004</v>
      </c>
      <c r="E316" s="16">
        <f t="shared" si="45"/>
        <v>17.664</v>
      </c>
    </row>
    <row r="317" spans="1:5" ht="21.75" customHeight="1">
      <c r="A317" s="47" t="s">
        <v>568</v>
      </c>
      <c r="B317" s="15" t="s">
        <v>25</v>
      </c>
      <c r="C317" s="16">
        <v>7.36</v>
      </c>
      <c r="D317" s="16">
        <f t="shared" si="44"/>
        <v>1.4720000000000002</v>
      </c>
      <c r="E317" s="16">
        <f t="shared" si="45"/>
        <v>8.832</v>
      </c>
    </row>
    <row r="318" spans="1:5" ht="21.75" customHeight="1">
      <c r="A318" s="47" t="s">
        <v>569</v>
      </c>
      <c r="B318" s="15" t="s">
        <v>570</v>
      </c>
      <c r="C318" s="16">
        <v>14.72</v>
      </c>
      <c r="D318" s="16">
        <f t="shared" si="44"/>
        <v>2.9440000000000004</v>
      </c>
      <c r="E318" s="16">
        <f t="shared" si="45"/>
        <v>17.664</v>
      </c>
    </row>
    <row r="319" spans="1:5" ht="21" customHeight="1">
      <c r="A319" s="47" t="s">
        <v>571</v>
      </c>
      <c r="B319" s="15" t="s">
        <v>572</v>
      </c>
      <c r="C319" s="16">
        <v>32.2</v>
      </c>
      <c r="D319" s="16">
        <f t="shared" si="44"/>
        <v>6.440000000000001</v>
      </c>
      <c r="E319" s="16">
        <f t="shared" si="45"/>
        <v>38.64</v>
      </c>
    </row>
    <row r="320" spans="1:5" ht="21" customHeight="1">
      <c r="A320" s="47" t="s">
        <v>573</v>
      </c>
      <c r="B320" s="15" t="s">
        <v>31</v>
      </c>
      <c r="C320" s="16">
        <v>21.16</v>
      </c>
      <c r="D320" s="16">
        <f t="shared" si="44"/>
        <v>4.232</v>
      </c>
      <c r="E320" s="16">
        <f t="shared" si="45"/>
        <v>25.392</v>
      </c>
    </row>
    <row r="321" spans="1:5" ht="27" customHeight="1">
      <c r="A321" s="47" t="s">
        <v>574</v>
      </c>
      <c r="B321" s="48" t="s">
        <v>575</v>
      </c>
      <c r="C321" s="48"/>
      <c r="D321" s="48"/>
      <c r="E321" s="48"/>
    </row>
    <row r="322" spans="1:5" ht="20.25" customHeight="1">
      <c r="A322" s="47" t="s">
        <v>576</v>
      </c>
      <c r="B322" s="15" t="s">
        <v>577</v>
      </c>
      <c r="C322" s="16">
        <v>7.36</v>
      </c>
      <c r="D322" s="16">
        <f>C322*20%</f>
        <v>1.4720000000000002</v>
      </c>
      <c r="E322" s="16">
        <f>D322+C322</f>
        <v>8.832</v>
      </c>
    </row>
    <row r="323" spans="1:5" ht="21.75" customHeight="1">
      <c r="A323" s="47" t="s">
        <v>578</v>
      </c>
      <c r="B323" s="15" t="s">
        <v>579</v>
      </c>
      <c r="C323" s="16">
        <v>7.36</v>
      </c>
      <c r="D323" s="16">
        <f>C323*20%</f>
        <v>1.4720000000000002</v>
      </c>
      <c r="E323" s="16">
        <f>D323+C323</f>
        <v>8.832</v>
      </c>
    </row>
    <row r="324" spans="1:5" ht="21.75" customHeight="1">
      <c r="A324" s="47" t="s">
        <v>580</v>
      </c>
      <c r="B324" s="15" t="s">
        <v>570</v>
      </c>
      <c r="C324" s="16">
        <v>14.72</v>
      </c>
      <c r="D324" s="16">
        <f>C324*20%</f>
        <v>2.9440000000000004</v>
      </c>
      <c r="E324" s="16">
        <f>D324+C324</f>
        <v>17.664</v>
      </c>
    </row>
    <row r="325" spans="1:5" ht="21.75" customHeight="1">
      <c r="A325" s="47" t="s">
        <v>581</v>
      </c>
      <c r="B325" s="48" t="s">
        <v>582</v>
      </c>
      <c r="C325" s="48"/>
      <c r="D325" s="48"/>
      <c r="E325" s="48"/>
    </row>
    <row r="326" spans="1:5" ht="18" customHeight="1">
      <c r="A326" s="47" t="s">
        <v>583</v>
      </c>
      <c r="B326" s="15" t="s">
        <v>584</v>
      </c>
      <c r="C326" s="16">
        <v>7.36</v>
      </c>
      <c r="D326" s="16">
        <f aca="true" t="shared" si="46" ref="D326:D332">C326*20%</f>
        <v>1.4720000000000002</v>
      </c>
      <c r="E326" s="16">
        <f aca="true" t="shared" si="47" ref="E326:E332">D326+C326</f>
        <v>8.832</v>
      </c>
    </row>
    <row r="327" spans="1:5" ht="18.75" customHeight="1">
      <c r="A327" s="47" t="s">
        <v>585</v>
      </c>
      <c r="B327" s="15" t="s">
        <v>586</v>
      </c>
      <c r="C327" s="16">
        <v>35.88</v>
      </c>
      <c r="D327" s="16">
        <f t="shared" si="46"/>
        <v>7.176000000000001</v>
      </c>
      <c r="E327" s="16">
        <f t="shared" si="47"/>
        <v>43.056000000000004</v>
      </c>
    </row>
    <row r="328" spans="1:5" ht="20.25" customHeight="1">
      <c r="A328" s="47" t="s">
        <v>587</v>
      </c>
      <c r="B328" s="15" t="s">
        <v>588</v>
      </c>
      <c r="C328" s="16">
        <v>11.04</v>
      </c>
      <c r="D328" s="16">
        <f t="shared" si="46"/>
        <v>2.2079999999999997</v>
      </c>
      <c r="E328" s="16">
        <f t="shared" si="47"/>
        <v>13.248</v>
      </c>
    </row>
    <row r="329" spans="1:5" ht="21" customHeight="1">
      <c r="A329" s="47" t="s">
        <v>589</v>
      </c>
      <c r="B329" s="15" t="s">
        <v>590</v>
      </c>
      <c r="C329" s="16">
        <v>7.36</v>
      </c>
      <c r="D329" s="16">
        <f t="shared" si="46"/>
        <v>1.4720000000000002</v>
      </c>
      <c r="E329" s="16">
        <f t="shared" si="47"/>
        <v>8.832</v>
      </c>
    </row>
    <row r="330" spans="1:5" ht="20.25" customHeight="1">
      <c r="A330" s="47" t="s">
        <v>591</v>
      </c>
      <c r="B330" s="15" t="s">
        <v>592</v>
      </c>
      <c r="C330" s="16">
        <v>7.36</v>
      </c>
      <c r="D330" s="16">
        <f t="shared" si="46"/>
        <v>1.4720000000000002</v>
      </c>
      <c r="E330" s="16">
        <f t="shared" si="47"/>
        <v>8.832</v>
      </c>
    </row>
    <row r="331" spans="1:5" ht="20.25" customHeight="1">
      <c r="A331" s="47" t="s">
        <v>593</v>
      </c>
      <c r="B331" s="15" t="s">
        <v>594</v>
      </c>
      <c r="C331" s="16">
        <v>7.36</v>
      </c>
      <c r="D331" s="16">
        <f t="shared" si="46"/>
        <v>1.4720000000000002</v>
      </c>
      <c r="E331" s="16">
        <f t="shared" si="47"/>
        <v>8.832</v>
      </c>
    </row>
    <row r="332" spans="1:5" ht="21.75" customHeight="1">
      <c r="A332" s="47" t="s">
        <v>595</v>
      </c>
      <c r="B332" s="15" t="s">
        <v>596</v>
      </c>
      <c r="C332" s="16">
        <v>7.36</v>
      </c>
      <c r="D332" s="16">
        <f t="shared" si="46"/>
        <v>1.4720000000000002</v>
      </c>
      <c r="E332" s="16">
        <f t="shared" si="47"/>
        <v>8.832</v>
      </c>
    </row>
    <row r="333" spans="1:5" ht="21.75" customHeight="1">
      <c r="A333" s="47" t="s">
        <v>597</v>
      </c>
      <c r="B333" s="48" t="s">
        <v>598</v>
      </c>
      <c r="C333" s="48"/>
      <c r="D333" s="48"/>
      <c r="E333" s="48"/>
    </row>
    <row r="334" spans="1:5" ht="24.75" customHeight="1">
      <c r="A334" s="47" t="s">
        <v>599</v>
      </c>
      <c r="B334" s="15" t="s">
        <v>216</v>
      </c>
      <c r="C334" s="16">
        <v>11.04</v>
      </c>
      <c r="D334" s="16">
        <f aca="true" t="shared" si="48" ref="D334:D341">C334*20%</f>
        <v>2.2079999999999997</v>
      </c>
      <c r="E334" s="16">
        <f aca="true" t="shared" si="49" ref="E334:E341">D334+C334</f>
        <v>13.248</v>
      </c>
    </row>
    <row r="335" spans="1:5" ht="21.75" customHeight="1">
      <c r="A335" s="47" t="s">
        <v>600</v>
      </c>
      <c r="B335" s="15" t="s">
        <v>601</v>
      </c>
      <c r="C335" s="16">
        <v>14.72</v>
      </c>
      <c r="D335" s="16">
        <f t="shared" si="48"/>
        <v>2.9440000000000004</v>
      </c>
      <c r="E335" s="16">
        <f t="shared" si="49"/>
        <v>17.664</v>
      </c>
    </row>
    <row r="336" spans="1:5" ht="39" customHeight="1">
      <c r="A336" s="47" t="s">
        <v>602</v>
      </c>
      <c r="B336" s="15" t="s">
        <v>603</v>
      </c>
      <c r="C336" s="16">
        <v>21.16</v>
      </c>
      <c r="D336" s="16">
        <f t="shared" si="48"/>
        <v>4.232</v>
      </c>
      <c r="E336" s="16">
        <f t="shared" si="49"/>
        <v>25.392</v>
      </c>
    </row>
    <row r="337" spans="1:5" ht="21.75" customHeight="1">
      <c r="A337" s="47" t="s">
        <v>604</v>
      </c>
      <c r="B337" s="15" t="s">
        <v>25</v>
      </c>
      <c r="C337" s="16">
        <v>7.36</v>
      </c>
      <c r="D337" s="16">
        <f t="shared" si="48"/>
        <v>1.4720000000000002</v>
      </c>
      <c r="E337" s="16">
        <f t="shared" si="49"/>
        <v>8.832</v>
      </c>
    </row>
    <row r="338" spans="1:5" ht="20.25" customHeight="1">
      <c r="A338" s="47" t="s">
        <v>605</v>
      </c>
      <c r="B338" s="15" t="s">
        <v>606</v>
      </c>
      <c r="C338" s="16">
        <v>7.36</v>
      </c>
      <c r="D338" s="16">
        <f t="shared" si="48"/>
        <v>1.4720000000000002</v>
      </c>
      <c r="E338" s="16">
        <f t="shared" si="49"/>
        <v>8.832</v>
      </c>
    </row>
    <row r="339" spans="1:5" ht="22.5" customHeight="1">
      <c r="A339" s="47" t="s">
        <v>607</v>
      </c>
      <c r="B339" s="15" t="s">
        <v>608</v>
      </c>
      <c r="C339" s="16">
        <v>17.48</v>
      </c>
      <c r="D339" s="16">
        <f t="shared" si="48"/>
        <v>3.4960000000000004</v>
      </c>
      <c r="E339" s="16">
        <f t="shared" si="49"/>
        <v>20.976</v>
      </c>
    </row>
    <row r="340" spans="1:5" ht="23.25" customHeight="1">
      <c r="A340" s="47" t="s">
        <v>609</v>
      </c>
      <c r="B340" s="15" t="s">
        <v>610</v>
      </c>
      <c r="C340" s="16">
        <v>14.72</v>
      </c>
      <c r="D340" s="16">
        <f t="shared" si="48"/>
        <v>2.9440000000000004</v>
      </c>
      <c r="E340" s="16">
        <f t="shared" si="49"/>
        <v>17.664</v>
      </c>
    </row>
    <row r="341" spans="1:5" ht="24.75" customHeight="1">
      <c r="A341" s="47" t="s">
        <v>611</v>
      </c>
      <c r="B341" s="15" t="s">
        <v>612</v>
      </c>
      <c r="C341" s="16">
        <v>35.88</v>
      </c>
      <c r="D341" s="16">
        <f t="shared" si="48"/>
        <v>7.176000000000001</v>
      </c>
      <c r="E341" s="16">
        <f t="shared" si="49"/>
        <v>43.056000000000004</v>
      </c>
    </row>
    <row r="342" spans="1:5" ht="25.5" customHeight="1">
      <c r="A342" s="47" t="s">
        <v>613</v>
      </c>
      <c r="B342" s="48" t="s">
        <v>614</v>
      </c>
      <c r="C342" s="48"/>
      <c r="D342" s="48"/>
      <c r="E342" s="48"/>
    </row>
    <row r="343" spans="1:5" ht="21.75" customHeight="1">
      <c r="A343" s="47" t="s">
        <v>615</v>
      </c>
      <c r="B343" s="15" t="s">
        <v>216</v>
      </c>
      <c r="C343" s="16">
        <v>11.04</v>
      </c>
      <c r="D343" s="16">
        <f>C343*20%</f>
        <v>2.2079999999999997</v>
      </c>
      <c r="E343" s="16">
        <f>D343+C343</f>
        <v>13.248</v>
      </c>
    </row>
    <row r="344" spans="1:5" ht="33.75" customHeight="1">
      <c r="A344" s="47" t="s">
        <v>616</v>
      </c>
      <c r="B344" s="15" t="s">
        <v>617</v>
      </c>
      <c r="C344" s="16">
        <v>17.48</v>
      </c>
      <c r="D344" s="16">
        <f>C344*20%</f>
        <v>3.4960000000000004</v>
      </c>
      <c r="E344" s="16">
        <f>D344+C344</f>
        <v>20.976</v>
      </c>
    </row>
    <row r="345" spans="1:5" ht="20.25" customHeight="1">
      <c r="A345" s="47" t="s">
        <v>618</v>
      </c>
      <c r="B345" s="48" t="s">
        <v>619</v>
      </c>
      <c r="C345" s="48"/>
      <c r="D345" s="48"/>
      <c r="E345" s="48"/>
    </row>
    <row r="346" spans="1:5" ht="21" customHeight="1">
      <c r="A346" s="47" t="s">
        <v>620</v>
      </c>
      <c r="B346" s="15" t="s">
        <v>216</v>
      </c>
      <c r="C346" s="16">
        <v>11.04</v>
      </c>
      <c r="D346" s="16">
        <f>C346*20%</f>
        <v>2.2079999999999997</v>
      </c>
      <c r="E346" s="16">
        <f>D346+C346</f>
        <v>13.248</v>
      </c>
    </row>
    <row r="347" spans="1:5" ht="21.75" customHeight="1">
      <c r="A347" s="47" t="s">
        <v>621</v>
      </c>
      <c r="B347" s="15" t="s">
        <v>622</v>
      </c>
      <c r="C347" s="16">
        <v>7.36</v>
      </c>
      <c r="D347" s="16">
        <f>C347*20%</f>
        <v>1.4720000000000002</v>
      </c>
      <c r="E347" s="16">
        <f>D347+C347</f>
        <v>8.832</v>
      </c>
    </row>
    <row r="348" spans="1:5" ht="36.75" customHeight="1">
      <c r="A348" s="47" t="s">
        <v>623</v>
      </c>
      <c r="B348" s="15" t="s">
        <v>624</v>
      </c>
      <c r="C348" s="16">
        <v>7.36</v>
      </c>
      <c r="D348" s="16">
        <f>C348*20%</f>
        <v>1.4720000000000002</v>
      </c>
      <c r="E348" s="16">
        <f>D348+C348</f>
        <v>8.832</v>
      </c>
    </row>
    <row r="349" spans="1:5" ht="24" customHeight="1">
      <c r="A349" s="47" t="s">
        <v>625</v>
      </c>
      <c r="B349" s="15" t="s">
        <v>626</v>
      </c>
      <c r="C349" s="16">
        <v>3.68</v>
      </c>
      <c r="D349" s="16">
        <f>C349*20%</f>
        <v>0.7360000000000001</v>
      </c>
      <c r="E349" s="16">
        <f>D349+C349</f>
        <v>4.416</v>
      </c>
    </row>
    <row r="350" spans="1:5" ht="21.75" customHeight="1">
      <c r="A350" s="47" t="s">
        <v>627</v>
      </c>
      <c r="B350" s="48" t="s">
        <v>628</v>
      </c>
      <c r="C350" s="48"/>
      <c r="D350" s="48"/>
      <c r="E350" s="48"/>
    </row>
    <row r="351" spans="1:5" ht="24.75" customHeight="1">
      <c r="A351" s="47" t="s">
        <v>629</v>
      </c>
      <c r="B351" s="15" t="s">
        <v>216</v>
      </c>
      <c r="C351" s="16">
        <v>7.36</v>
      </c>
      <c r="D351" s="16">
        <f aca="true" t="shared" si="50" ref="D351:D358">C351*20%</f>
        <v>1.4720000000000002</v>
      </c>
      <c r="E351" s="16">
        <f aca="true" t="shared" si="51" ref="E351:E358">D351+C351</f>
        <v>8.832</v>
      </c>
    </row>
    <row r="352" spans="1:5" ht="39" customHeight="1">
      <c r="A352" s="47" t="s">
        <v>630</v>
      </c>
      <c r="B352" s="15" t="s">
        <v>631</v>
      </c>
      <c r="C352" s="16">
        <v>14.72</v>
      </c>
      <c r="D352" s="16">
        <f t="shared" si="50"/>
        <v>2.9440000000000004</v>
      </c>
      <c r="E352" s="16">
        <f t="shared" si="51"/>
        <v>17.664</v>
      </c>
    </row>
    <row r="353" spans="1:5" ht="38.25" customHeight="1">
      <c r="A353" s="47" t="s">
        <v>632</v>
      </c>
      <c r="B353" s="15" t="s">
        <v>633</v>
      </c>
      <c r="C353" s="16">
        <v>7.36</v>
      </c>
      <c r="D353" s="16">
        <f t="shared" si="50"/>
        <v>1.4720000000000002</v>
      </c>
      <c r="E353" s="16">
        <f t="shared" si="51"/>
        <v>8.832</v>
      </c>
    </row>
    <row r="354" spans="1:5" ht="23.25" customHeight="1">
      <c r="A354" s="47" t="s">
        <v>634</v>
      </c>
      <c r="B354" s="15" t="s">
        <v>635</v>
      </c>
      <c r="C354" s="16">
        <v>3.68</v>
      </c>
      <c r="D354" s="16">
        <f t="shared" si="50"/>
        <v>0.7360000000000001</v>
      </c>
      <c r="E354" s="16">
        <f t="shared" si="51"/>
        <v>4.416</v>
      </c>
    </row>
    <row r="355" spans="1:5" ht="24" customHeight="1">
      <c r="A355" s="47" t="s">
        <v>636</v>
      </c>
      <c r="B355" s="15" t="s">
        <v>601</v>
      </c>
      <c r="C355" s="16">
        <v>14.72</v>
      </c>
      <c r="D355" s="16">
        <f t="shared" si="50"/>
        <v>2.9440000000000004</v>
      </c>
      <c r="E355" s="16">
        <f t="shared" si="51"/>
        <v>17.664</v>
      </c>
    </row>
    <row r="356" spans="1:5" ht="21.75" customHeight="1">
      <c r="A356" s="47" t="s">
        <v>637</v>
      </c>
      <c r="B356" s="15" t="s">
        <v>638</v>
      </c>
      <c r="C356" s="16">
        <v>14.72</v>
      </c>
      <c r="D356" s="16">
        <f t="shared" si="50"/>
        <v>2.9440000000000004</v>
      </c>
      <c r="E356" s="16">
        <f t="shared" si="51"/>
        <v>17.664</v>
      </c>
    </row>
    <row r="357" spans="1:5" ht="21.75" customHeight="1">
      <c r="A357" s="47" t="s">
        <v>639</v>
      </c>
      <c r="B357" s="15" t="s">
        <v>640</v>
      </c>
      <c r="C357" s="16">
        <v>21.16</v>
      </c>
      <c r="D357" s="16">
        <f t="shared" si="50"/>
        <v>4.232</v>
      </c>
      <c r="E357" s="16">
        <f t="shared" si="51"/>
        <v>25.392</v>
      </c>
    </row>
    <row r="358" spans="1:5" ht="63.75" customHeight="1">
      <c r="A358" s="47" t="s">
        <v>641</v>
      </c>
      <c r="B358" s="15" t="s">
        <v>642</v>
      </c>
      <c r="C358" s="16">
        <v>41.4</v>
      </c>
      <c r="D358" s="16">
        <f t="shared" si="50"/>
        <v>8.28</v>
      </c>
      <c r="E358" s="16">
        <f t="shared" si="51"/>
        <v>49.68</v>
      </c>
    </row>
    <row r="359" spans="1:5" ht="25.5" customHeight="1">
      <c r="A359" s="47" t="s">
        <v>643</v>
      </c>
      <c r="B359" s="48" t="s">
        <v>6</v>
      </c>
      <c r="C359" s="48"/>
      <c r="D359" s="48"/>
      <c r="E359" s="48"/>
    </row>
    <row r="360" spans="1:5" ht="24.75" customHeight="1">
      <c r="A360" s="47" t="s">
        <v>644</v>
      </c>
      <c r="B360" s="15" t="s">
        <v>645</v>
      </c>
      <c r="C360" s="16">
        <v>3.68</v>
      </c>
      <c r="D360" s="16">
        <f aca="true" t="shared" si="52" ref="D360:D370">C360*20%</f>
        <v>0.7360000000000001</v>
      </c>
      <c r="E360" s="16">
        <f aca="true" t="shared" si="53" ref="E360:E370">D360+C360</f>
        <v>4.416</v>
      </c>
    </row>
    <row r="361" spans="1:5" ht="21" customHeight="1">
      <c r="A361" s="47" t="s">
        <v>646</v>
      </c>
      <c r="B361" s="15" t="s">
        <v>647</v>
      </c>
      <c r="C361" s="16">
        <v>28.52</v>
      </c>
      <c r="D361" s="16">
        <f t="shared" si="52"/>
        <v>5.704000000000001</v>
      </c>
      <c r="E361" s="16">
        <f t="shared" si="53"/>
        <v>34.224000000000004</v>
      </c>
    </row>
    <row r="362" spans="1:5" ht="19.5" customHeight="1">
      <c r="A362" s="47" t="s">
        <v>648</v>
      </c>
      <c r="B362" s="15" t="s">
        <v>366</v>
      </c>
      <c r="C362" s="16">
        <v>35.88</v>
      </c>
      <c r="D362" s="16">
        <f t="shared" si="52"/>
        <v>7.176000000000001</v>
      </c>
      <c r="E362" s="16">
        <f t="shared" si="53"/>
        <v>43.056000000000004</v>
      </c>
    </row>
    <row r="363" spans="1:5" ht="21" customHeight="1">
      <c r="A363" s="47" t="s">
        <v>649</v>
      </c>
      <c r="B363" s="15" t="s">
        <v>650</v>
      </c>
      <c r="C363" s="16">
        <v>21.16</v>
      </c>
      <c r="D363" s="16">
        <f t="shared" si="52"/>
        <v>4.232</v>
      </c>
      <c r="E363" s="16">
        <f t="shared" si="53"/>
        <v>25.392</v>
      </c>
    </row>
    <row r="364" spans="1:5" ht="18.75" customHeight="1">
      <c r="A364" s="47" t="s">
        <v>651</v>
      </c>
      <c r="B364" s="15" t="s">
        <v>652</v>
      </c>
      <c r="C364" s="16">
        <v>21.16</v>
      </c>
      <c r="D364" s="16">
        <f t="shared" si="52"/>
        <v>4.232</v>
      </c>
      <c r="E364" s="16">
        <f t="shared" si="53"/>
        <v>25.392</v>
      </c>
    </row>
    <row r="365" spans="1:5" ht="23.25" customHeight="1">
      <c r="A365" s="47" t="s">
        <v>653</v>
      </c>
      <c r="B365" s="15" t="s">
        <v>654</v>
      </c>
      <c r="C365" s="16">
        <v>14.72</v>
      </c>
      <c r="D365" s="16">
        <f t="shared" si="52"/>
        <v>2.9440000000000004</v>
      </c>
      <c r="E365" s="16">
        <f t="shared" si="53"/>
        <v>17.664</v>
      </c>
    </row>
    <row r="366" spans="1:5" ht="24.75" customHeight="1">
      <c r="A366" s="47" t="s">
        <v>655</v>
      </c>
      <c r="B366" s="15" t="s">
        <v>656</v>
      </c>
      <c r="C366" s="16">
        <v>3.68</v>
      </c>
      <c r="D366" s="16">
        <f t="shared" si="52"/>
        <v>0.7360000000000001</v>
      </c>
      <c r="E366" s="16">
        <f t="shared" si="53"/>
        <v>4.416</v>
      </c>
    </row>
    <row r="367" spans="1:5" ht="23.25" customHeight="1">
      <c r="A367" s="47" t="s">
        <v>657</v>
      </c>
      <c r="B367" s="15" t="s">
        <v>513</v>
      </c>
      <c r="C367" s="16">
        <v>7.36</v>
      </c>
      <c r="D367" s="16">
        <f t="shared" si="52"/>
        <v>1.4720000000000002</v>
      </c>
      <c r="E367" s="16">
        <f t="shared" si="53"/>
        <v>8.832</v>
      </c>
    </row>
    <row r="368" spans="1:5" ht="23.25" customHeight="1">
      <c r="A368" s="47" t="s">
        <v>658</v>
      </c>
      <c r="B368" s="15" t="s">
        <v>7</v>
      </c>
      <c r="C368" s="16">
        <v>41.4</v>
      </c>
      <c r="D368" s="16">
        <f t="shared" si="52"/>
        <v>8.28</v>
      </c>
      <c r="E368" s="16">
        <f t="shared" si="53"/>
        <v>49.68</v>
      </c>
    </row>
    <row r="369" spans="1:5" ht="40.5" customHeight="1">
      <c r="A369" s="47" t="s">
        <v>659</v>
      </c>
      <c r="B369" s="15" t="s">
        <v>8</v>
      </c>
      <c r="C369" s="16">
        <v>36.8</v>
      </c>
      <c r="D369" s="16">
        <f t="shared" si="52"/>
        <v>7.359999999999999</v>
      </c>
      <c r="E369" s="16">
        <f t="shared" si="53"/>
        <v>44.16</v>
      </c>
    </row>
    <row r="370" spans="1:5" ht="38.25" customHeight="1">
      <c r="A370" s="47" t="s">
        <v>661</v>
      </c>
      <c r="B370" s="20" t="s">
        <v>9</v>
      </c>
      <c r="C370" s="16">
        <v>41.4</v>
      </c>
      <c r="D370" s="16">
        <f t="shared" si="52"/>
        <v>8.28</v>
      </c>
      <c r="E370" s="16">
        <f t="shared" si="53"/>
        <v>49.68</v>
      </c>
    </row>
    <row r="371" spans="1:5" ht="20.25" customHeight="1">
      <c r="A371" s="47" t="s">
        <v>662</v>
      </c>
      <c r="B371" s="48" t="s">
        <v>663</v>
      </c>
      <c r="C371" s="48"/>
      <c r="D371" s="48"/>
      <c r="E371" s="48"/>
    </row>
    <row r="372" spans="1:5" ht="20.25" customHeight="1">
      <c r="A372" s="47" t="s">
        <v>664</v>
      </c>
      <c r="B372" s="15" t="s">
        <v>216</v>
      </c>
      <c r="C372" s="16">
        <v>7.36</v>
      </c>
      <c r="D372" s="16">
        <f aca="true" t="shared" si="54" ref="D372:D377">C372*20%</f>
        <v>1.4720000000000002</v>
      </c>
      <c r="E372" s="16">
        <f aca="true" t="shared" si="55" ref="E372:E377">D372+C372</f>
        <v>8.832</v>
      </c>
    </row>
    <row r="373" spans="1:5" ht="22.5" customHeight="1">
      <c r="A373" s="47" t="s">
        <v>665</v>
      </c>
      <c r="B373" s="15" t="s">
        <v>31</v>
      </c>
      <c r="C373" s="16">
        <v>17.48</v>
      </c>
      <c r="D373" s="16">
        <f t="shared" si="54"/>
        <v>3.4960000000000004</v>
      </c>
      <c r="E373" s="16">
        <f t="shared" si="55"/>
        <v>20.976</v>
      </c>
    </row>
    <row r="374" spans="1:5" ht="22.5" customHeight="1">
      <c r="A374" s="47" t="s">
        <v>666</v>
      </c>
      <c r="B374" s="15" t="s">
        <v>570</v>
      </c>
      <c r="C374" s="16">
        <v>11.04</v>
      </c>
      <c r="D374" s="16">
        <f t="shared" si="54"/>
        <v>2.2079999999999997</v>
      </c>
      <c r="E374" s="16">
        <f t="shared" si="55"/>
        <v>13.248</v>
      </c>
    </row>
    <row r="375" spans="1:5" ht="24" customHeight="1">
      <c r="A375" s="47" t="s">
        <v>667</v>
      </c>
      <c r="B375" s="15" t="s">
        <v>25</v>
      </c>
      <c r="C375" s="16">
        <v>7.36</v>
      </c>
      <c r="D375" s="16">
        <f t="shared" si="54"/>
        <v>1.4720000000000002</v>
      </c>
      <c r="E375" s="16">
        <f t="shared" si="55"/>
        <v>8.832</v>
      </c>
    </row>
    <row r="376" spans="1:5" ht="21" customHeight="1">
      <c r="A376" s="47" t="s">
        <v>668</v>
      </c>
      <c r="B376" s="15" t="s">
        <v>524</v>
      </c>
      <c r="C376" s="16">
        <v>7.36</v>
      </c>
      <c r="D376" s="16">
        <f t="shared" si="54"/>
        <v>1.4720000000000002</v>
      </c>
      <c r="E376" s="16">
        <f t="shared" si="55"/>
        <v>8.832</v>
      </c>
    </row>
    <row r="377" spans="1:5" ht="31.5">
      <c r="A377" s="47" t="s">
        <v>669</v>
      </c>
      <c r="B377" s="15" t="s">
        <v>670</v>
      </c>
      <c r="C377" s="16">
        <v>3.68</v>
      </c>
      <c r="D377" s="16">
        <f t="shared" si="54"/>
        <v>0.7360000000000001</v>
      </c>
      <c r="E377" s="16">
        <f t="shared" si="55"/>
        <v>4.416</v>
      </c>
    </row>
    <row r="378" spans="1:5" ht="27.75" customHeight="1">
      <c r="A378" s="47" t="s">
        <v>671</v>
      </c>
      <c r="B378" s="48" t="s">
        <v>672</v>
      </c>
      <c r="C378" s="48"/>
      <c r="D378" s="48"/>
      <c r="E378" s="48"/>
    </row>
    <row r="379" spans="1:5" ht="22.5" customHeight="1">
      <c r="A379" s="47" t="s">
        <v>673</v>
      </c>
      <c r="B379" s="15" t="s">
        <v>674</v>
      </c>
      <c r="C379" s="16">
        <v>14.72</v>
      </c>
      <c r="D379" s="16">
        <f aca="true" t="shared" si="56" ref="D379:D387">C379*20%</f>
        <v>2.9440000000000004</v>
      </c>
      <c r="E379" s="16">
        <f aca="true" t="shared" si="57" ref="E379:E387">D379+C379</f>
        <v>17.664</v>
      </c>
    </row>
    <row r="380" spans="1:5" ht="21.75" customHeight="1">
      <c r="A380" s="47" t="s">
        <v>675</v>
      </c>
      <c r="B380" s="15" t="s">
        <v>216</v>
      </c>
      <c r="C380" s="16">
        <v>11.04</v>
      </c>
      <c r="D380" s="16">
        <f t="shared" si="56"/>
        <v>2.2079999999999997</v>
      </c>
      <c r="E380" s="16">
        <f t="shared" si="57"/>
        <v>13.248</v>
      </c>
    </row>
    <row r="381" spans="1:5" ht="21" customHeight="1">
      <c r="A381" s="47" t="s">
        <v>676</v>
      </c>
      <c r="B381" s="15" t="s">
        <v>677</v>
      </c>
      <c r="C381" s="16">
        <v>28.52</v>
      </c>
      <c r="D381" s="16">
        <f t="shared" si="56"/>
        <v>5.704000000000001</v>
      </c>
      <c r="E381" s="16">
        <f t="shared" si="57"/>
        <v>34.224000000000004</v>
      </c>
    </row>
    <row r="382" spans="1:5" ht="20.25" customHeight="1">
      <c r="A382" s="47" t="s">
        <v>678</v>
      </c>
      <c r="B382" s="15" t="s">
        <v>679</v>
      </c>
      <c r="C382" s="16">
        <v>3.68</v>
      </c>
      <c r="D382" s="16">
        <f t="shared" si="56"/>
        <v>0.7360000000000001</v>
      </c>
      <c r="E382" s="16">
        <f t="shared" si="57"/>
        <v>4.416</v>
      </c>
    </row>
    <row r="383" spans="1:5" ht="19.5" customHeight="1">
      <c r="A383" s="47" t="s">
        <v>680</v>
      </c>
      <c r="B383" s="15" t="s">
        <v>570</v>
      </c>
      <c r="C383" s="16">
        <v>11.04</v>
      </c>
      <c r="D383" s="16">
        <f t="shared" si="56"/>
        <v>2.2079999999999997</v>
      </c>
      <c r="E383" s="16">
        <f t="shared" si="57"/>
        <v>13.248</v>
      </c>
    </row>
    <row r="384" spans="1:5" ht="24.75" customHeight="1">
      <c r="A384" s="47" t="s">
        <v>681</v>
      </c>
      <c r="B384" s="15" t="s">
        <v>682</v>
      </c>
      <c r="C384" s="16">
        <v>7.36</v>
      </c>
      <c r="D384" s="16">
        <f t="shared" si="56"/>
        <v>1.4720000000000002</v>
      </c>
      <c r="E384" s="16">
        <f t="shared" si="57"/>
        <v>8.832</v>
      </c>
    </row>
    <row r="385" spans="1:5" ht="23.25" customHeight="1">
      <c r="A385" s="47" t="s">
        <v>683</v>
      </c>
      <c r="B385" s="15" t="s">
        <v>684</v>
      </c>
      <c r="C385" s="16">
        <v>21.16</v>
      </c>
      <c r="D385" s="16">
        <f t="shared" si="56"/>
        <v>4.232</v>
      </c>
      <c r="E385" s="16">
        <f t="shared" si="57"/>
        <v>25.392</v>
      </c>
    </row>
    <row r="386" spans="1:5" ht="22.5" customHeight="1">
      <c r="A386" s="47" t="s">
        <v>685</v>
      </c>
      <c r="B386" s="15" t="s">
        <v>686</v>
      </c>
      <c r="C386" s="16">
        <v>14.72</v>
      </c>
      <c r="D386" s="16">
        <f t="shared" si="56"/>
        <v>2.9440000000000004</v>
      </c>
      <c r="E386" s="16">
        <f t="shared" si="57"/>
        <v>17.664</v>
      </c>
    </row>
    <row r="387" spans="1:5" ht="25.5" customHeight="1">
      <c r="A387" s="47" t="s">
        <v>687</v>
      </c>
      <c r="B387" s="15" t="s">
        <v>688</v>
      </c>
      <c r="C387" s="16">
        <v>11.04</v>
      </c>
      <c r="D387" s="16">
        <f t="shared" si="56"/>
        <v>2.2079999999999997</v>
      </c>
      <c r="E387" s="16">
        <f t="shared" si="57"/>
        <v>13.248</v>
      </c>
    </row>
    <row r="388" spans="1:5" ht="21.75" customHeight="1">
      <c r="A388" s="47" t="s">
        <v>689</v>
      </c>
      <c r="B388" s="48" t="s">
        <v>690</v>
      </c>
      <c r="C388" s="48"/>
      <c r="D388" s="48"/>
      <c r="E388" s="48"/>
    </row>
    <row r="389" spans="1:5" ht="21.75" customHeight="1">
      <c r="A389" s="47" t="s">
        <v>691</v>
      </c>
      <c r="B389" s="15" t="s">
        <v>692</v>
      </c>
      <c r="C389" s="16">
        <v>21.16</v>
      </c>
      <c r="D389" s="16">
        <f aca="true" t="shared" si="58" ref="D389:D398">C389*20%</f>
        <v>4.232</v>
      </c>
      <c r="E389" s="16">
        <f aca="true" t="shared" si="59" ref="E389:E398">D389+C389</f>
        <v>25.392</v>
      </c>
    </row>
    <row r="390" spans="1:5" ht="21.75" customHeight="1">
      <c r="A390" s="47" t="s">
        <v>693</v>
      </c>
      <c r="B390" s="15" t="s">
        <v>694</v>
      </c>
      <c r="C390" s="16">
        <v>21.16</v>
      </c>
      <c r="D390" s="16">
        <f t="shared" si="58"/>
        <v>4.232</v>
      </c>
      <c r="E390" s="16">
        <f t="shared" si="59"/>
        <v>25.392</v>
      </c>
    </row>
    <row r="391" spans="1:5" ht="26.25" customHeight="1">
      <c r="A391" s="47" t="s">
        <v>695</v>
      </c>
      <c r="B391" s="15" t="s">
        <v>366</v>
      </c>
      <c r="C391" s="16">
        <v>21.16</v>
      </c>
      <c r="D391" s="16">
        <f t="shared" si="58"/>
        <v>4.232</v>
      </c>
      <c r="E391" s="16">
        <f t="shared" si="59"/>
        <v>25.392</v>
      </c>
    </row>
    <row r="392" spans="1:5" ht="22.5" customHeight="1">
      <c r="A392" s="47" t="s">
        <v>696</v>
      </c>
      <c r="B392" s="15" t="s">
        <v>697</v>
      </c>
      <c r="C392" s="16">
        <v>28.52</v>
      </c>
      <c r="D392" s="16">
        <f t="shared" si="58"/>
        <v>5.704000000000001</v>
      </c>
      <c r="E392" s="16">
        <f t="shared" si="59"/>
        <v>34.224000000000004</v>
      </c>
    </row>
    <row r="393" spans="1:5" ht="21.75" customHeight="1">
      <c r="A393" s="47" t="s">
        <v>698</v>
      </c>
      <c r="B393" s="15" t="s">
        <v>699</v>
      </c>
      <c r="C393" s="16">
        <v>21.16</v>
      </c>
      <c r="D393" s="16">
        <f t="shared" si="58"/>
        <v>4.232</v>
      </c>
      <c r="E393" s="16">
        <f t="shared" si="59"/>
        <v>25.392</v>
      </c>
    </row>
    <row r="394" spans="1:5" ht="21.75" customHeight="1">
      <c r="A394" s="47" t="s">
        <v>700</v>
      </c>
      <c r="B394" s="15" t="s">
        <v>701</v>
      </c>
      <c r="C394" s="16">
        <v>44.16</v>
      </c>
      <c r="D394" s="16">
        <f t="shared" si="58"/>
        <v>8.831999999999999</v>
      </c>
      <c r="E394" s="16">
        <f t="shared" si="59"/>
        <v>52.992</v>
      </c>
    </row>
    <row r="395" spans="1:5" ht="21.75" customHeight="1">
      <c r="A395" s="47" t="s">
        <v>702</v>
      </c>
      <c r="B395" s="15" t="s">
        <v>703</v>
      </c>
      <c r="C395" s="16">
        <v>16.1</v>
      </c>
      <c r="D395" s="16">
        <f t="shared" si="58"/>
        <v>3.2200000000000006</v>
      </c>
      <c r="E395" s="16">
        <f t="shared" si="59"/>
        <v>19.32</v>
      </c>
    </row>
    <row r="396" spans="1:5" ht="20.25" customHeight="1">
      <c r="A396" s="47" t="s">
        <v>704</v>
      </c>
      <c r="B396" s="15" t="s">
        <v>705</v>
      </c>
      <c r="C396" s="16">
        <v>18.4</v>
      </c>
      <c r="D396" s="16">
        <f t="shared" si="58"/>
        <v>3.6799999999999997</v>
      </c>
      <c r="E396" s="16">
        <f t="shared" si="59"/>
        <v>22.08</v>
      </c>
    </row>
    <row r="397" spans="1:5" ht="21.75" customHeight="1">
      <c r="A397" s="47" t="s">
        <v>706</v>
      </c>
      <c r="B397" s="15" t="s">
        <v>707</v>
      </c>
      <c r="C397" s="16">
        <v>18.4</v>
      </c>
      <c r="D397" s="16">
        <f t="shared" si="58"/>
        <v>3.6799999999999997</v>
      </c>
      <c r="E397" s="16">
        <f t="shared" si="59"/>
        <v>22.08</v>
      </c>
    </row>
    <row r="398" spans="1:5" ht="26.25" customHeight="1">
      <c r="A398" s="47" t="s">
        <v>708</v>
      </c>
      <c r="B398" s="15" t="s">
        <v>709</v>
      </c>
      <c r="C398" s="16">
        <v>18.4</v>
      </c>
      <c r="D398" s="16">
        <f t="shared" si="58"/>
        <v>3.6799999999999997</v>
      </c>
      <c r="E398" s="16">
        <f t="shared" si="59"/>
        <v>22.08</v>
      </c>
    </row>
    <row r="399" spans="1:5" ht="22.5" customHeight="1">
      <c r="A399" s="47" t="s">
        <v>710</v>
      </c>
      <c r="B399" s="48" t="s">
        <v>711</v>
      </c>
      <c r="C399" s="48"/>
      <c r="D399" s="48"/>
      <c r="E399" s="48"/>
    </row>
    <row r="400" spans="1:5" ht="22.5" customHeight="1">
      <c r="A400" s="47" t="s">
        <v>712</v>
      </c>
      <c r="B400" s="15" t="s">
        <v>713</v>
      </c>
      <c r="C400" s="16">
        <v>35.88</v>
      </c>
      <c r="D400" s="16">
        <f aca="true" t="shared" si="60" ref="D400:D405">C400*20%</f>
        <v>7.176000000000001</v>
      </c>
      <c r="E400" s="16">
        <f aca="true" t="shared" si="61" ref="E400:E405">D400+C400</f>
        <v>43.056000000000004</v>
      </c>
    </row>
    <row r="401" spans="1:5" ht="25.5" customHeight="1">
      <c r="A401" s="47" t="s">
        <v>714</v>
      </c>
      <c r="B401" s="15" t="s">
        <v>715</v>
      </c>
      <c r="C401" s="16">
        <v>21.16</v>
      </c>
      <c r="D401" s="16">
        <f t="shared" si="60"/>
        <v>4.232</v>
      </c>
      <c r="E401" s="16">
        <f t="shared" si="61"/>
        <v>25.392</v>
      </c>
    </row>
    <row r="402" spans="1:5" ht="39.75" customHeight="1">
      <c r="A402" s="47" t="s">
        <v>716</v>
      </c>
      <c r="B402" s="15" t="s">
        <v>717</v>
      </c>
      <c r="C402" s="16">
        <v>7.36</v>
      </c>
      <c r="D402" s="16">
        <f t="shared" si="60"/>
        <v>1.4720000000000002</v>
      </c>
      <c r="E402" s="16">
        <f t="shared" si="61"/>
        <v>8.832</v>
      </c>
    </row>
    <row r="403" spans="1:5" ht="41.25" customHeight="1">
      <c r="A403" s="47" t="s">
        <v>718</v>
      </c>
      <c r="B403" s="15" t="s">
        <v>719</v>
      </c>
      <c r="C403" s="16">
        <v>7.36</v>
      </c>
      <c r="D403" s="16">
        <f t="shared" si="60"/>
        <v>1.4720000000000002</v>
      </c>
      <c r="E403" s="16">
        <f t="shared" si="61"/>
        <v>8.832</v>
      </c>
    </row>
    <row r="404" spans="1:5" ht="60" customHeight="1">
      <c r="A404" s="47" t="s">
        <v>720</v>
      </c>
      <c r="B404" s="15" t="s">
        <v>721</v>
      </c>
      <c r="C404" s="16">
        <v>36.8</v>
      </c>
      <c r="D404" s="16">
        <f t="shared" si="60"/>
        <v>7.359999999999999</v>
      </c>
      <c r="E404" s="16">
        <f t="shared" si="61"/>
        <v>44.16</v>
      </c>
    </row>
    <row r="405" spans="1:5" ht="55.5" customHeight="1">
      <c r="A405" s="47" t="s">
        <v>722</v>
      </c>
      <c r="B405" s="15" t="s">
        <v>723</v>
      </c>
      <c r="C405" s="16">
        <v>169.09</v>
      </c>
      <c r="D405" s="16">
        <f t="shared" si="60"/>
        <v>33.818000000000005</v>
      </c>
      <c r="E405" s="16">
        <f t="shared" si="61"/>
        <v>202.90800000000002</v>
      </c>
    </row>
    <row r="406" spans="1:5" ht="24" customHeight="1">
      <c r="A406" s="47" t="s">
        <v>724</v>
      </c>
      <c r="B406" s="48" t="s">
        <v>725</v>
      </c>
      <c r="C406" s="48"/>
      <c r="D406" s="48"/>
      <c r="E406" s="48"/>
    </row>
    <row r="407" spans="1:5" ht="24.75" customHeight="1">
      <c r="A407" s="47" t="s">
        <v>726</v>
      </c>
      <c r="B407" s="22" t="s">
        <v>570</v>
      </c>
      <c r="C407" s="16">
        <v>14.72</v>
      </c>
      <c r="D407" s="16">
        <f>C407*20%</f>
        <v>2.9440000000000004</v>
      </c>
      <c r="E407" s="16">
        <f>D407+C407</f>
        <v>17.664</v>
      </c>
    </row>
    <row r="408" spans="1:5" ht="28.5" customHeight="1">
      <c r="A408" s="47" t="s">
        <v>727</v>
      </c>
      <c r="B408" s="15" t="s">
        <v>216</v>
      </c>
      <c r="C408" s="16">
        <v>7.36</v>
      </c>
      <c r="D408" s="16">
        <f>C408*20%</f>
        <v>1.4720000000000002</v>
      </c>
      <c r="E408" s="16">
        <f>D408+C408</f>
        <v>8.832</v>
      </c>
    </row>
    <row r="409" spans="1:5" ht="34.5" customHeight="1">
      <c r="A409" s="47" t="s">
        <v>1052</v>
      </c>
      <c r="B409" s="15" t="s">
        <v>10</v>
      </c>
      <c r="C409" s="16">
        <v>64.68</v>
      </c>
      <c r="D409" s="16">
        <f>C409*20%</f>
        <v>12.936000000000002</v>
      </c>
      <c r="E409" s="16">
        <f>D409+C409</f>
        <v>77.61600000000001</v>
      </c>
    </row>
    <row r="410" spans="1:5" ht="24.75" customHeight="1">
      <c r="A410" s="47" t="s">
        <v>728</v>
      </c>
      <c r="B410" s="15" t="s">
        <v>729</v>
      </c>
      <c r="C410" s="16">
        <v>6.9</v>
      </c>
      <c r="D410" s="16">
        <f>C410*20%</f>
        <v>1.3800000000000001</v>
      </c>
      <c r="E410" s="16">
        <f>D410+C410</f>
        <v>8.280000000000001</v>
      </c>
    </row>
    <row r="411" spans="1:5" ht="24.75" customHeight="1">
      <c r="A411" s="47" t="s">
        <v>730</v>
      </c>
      <c r="B411" s="15" t="s">
        <v>731</v>
      </c>
      <c r="C411" s="16">
        <v>1.66</v>
      </c>
      <c r="D411" s="16">
        <f>C411*20%</f>
        <v>0.332</v>
      </c>
      <c r="E411" s="16">
        <f>D411+C411</f>
        <v>1.992</v>
      </c>
    </row>
    <row r="412" spans="1:5" ht="30" customHeight="1">
      <c r="A412" s="47" t="s">
        <v>660</v>
      </c>
      <c r="B412" s="48" t="s">
        <v>732</v>
      </c>
      <c r="C412" s="48"/>
      <c r="D412" s="48"/>
      <c r="E412" s="48"/>
    </row>
    <row r="413" spans="1:5" ht="21.75" customHeight="1">
      <c r="A413" s="47" t="s">
        <v>733</v>
      </c>
      <c r="B413" s="15" t="s">
        <v>734</v>
      </c>
      <c r="C413" s="16">
        <v>50.6</v>
      </c>
      <c r="D413" s="16">
        <f aca="true" t="shared" si="62" ref="D413:D424">C413*20%</f>
        <v>10.120000000000001</v>
      </c>
      <c r="E413" s="16">
        <f aca="true" t="shared" si="63" ref="E413:E424">D413+C413</f>
        <v>60.72</v>
      </c>
    </row>
    <row r="414" spans="1:5" ht="29.25" customHeight="1">
      <c r="A414" s="47" t="s">
        <v>735</v>
      </c>
      <c r="B414" s="15" t="s">
        <v>736</v>
      </c>
      <c r="C414" s="16">
        <v>46</v>
      </c>
      <c r="D414" s="16">
        <f t="shared" si="62"/>
        <v>9.200000000000001</v>
      </c>
      <c r="E414" s="16">
        <f t="shared" si="63"/>
        <v>55.2</v>
      </c>
    </row>
    <row r="415" spans="1:5" ht="26.25" customHeight="1">
      <c r="A415" s="47" t="s">
        <v>737</v>
      </c>
      <c r="B415" s="15" t="s">
        <v>738</v>
      </c>
      <c r="C415" s="16">
        <v>27.6</v>
      </c>
      <c r="D415" s="16">
        <f t="shared" si="62"/>
        <v>5.5200000000000005</v>
      </c>
      <c r="E415" s="16">
        <f t="shared" si="63"/>
        <v>33.120000000000005</v>
      </c>
    </row>
    <row r="416" spans="1:5" ht="21.75" customHeight="1">
      <c r="A416" s="47" t="s">
        <v>739</v>
      </c>
      <c r="B416" s="15" t="s">
        <v>740</v>
      </c>
      <c r="C416" s="16">
        <v>59.8</v>
      </c>
      <c r="D416" s="16">
        <f t="shared" si="62"/>
        <v>11.96</v>
      </c>
      <c r="E416" s="16">
        <f t="shared" si="63"/>
        <v>71.75999999999999</v>
      </c>
    </row>
    <row r="417" spans="1:5" ht="23.25" customHeight="1">
      <c r="A417" s="47" t="s">
        <v>741</v>
      </c>
      <c r="B417" s="15" t="s">
        <v>742</v>
      </c>
      <c r="C417" s="16">
        <v>12.42</v>
      </c>
      <c r="D417" s="16">
        <f t="shared" si="62"/>
        <v>2.484</v>
      </c>
      <c r="E417" s="16">
        <f t="shared" si="63"/>
        <v>14.904</v>
      </c>
    </row>
    <row r="418" spans="1:5" ht="42" customHeight="1">
      <c r="A418" s="47" t="s">
        <v>743</v>
      </c>
      <c r="B418" s="15" t="s">
        <v>744</v>
      </c>
      <c r="C418" s="16">
        <v>92</v>
      </c>
      <c r="D418" s="16">
        <f t="shared" si="62"/>
        <v>18.400000000000002</v>
      </c>
      <c r="E418" s="16">
        <f t="shared" si="63"/>
        <v>110.4</v>
      </c>
    </row>
    <row r="419" spans="1:5" ht="24" customHeight="1">
      <c r="A419" s="47" t="s">
        <v>745</v>
      </c>
      <c r="B419" s="15" t="s">
        <v>746</v>
      </c>
      <c r="C419" s="16">
        <v>43.24</v>
      </c>
      <c r="D419" s="16">
        <f t="shared" si="62"/>
        <v>8.648000000000001</v>
      </c>
      <c r="E419" s="16">
        <f t="shared" si="63"/>
        <v>51.888000000000005</v>
      </c>
    </row>
    <row r="420" spans="1:5" ht="21.75" customHeight="1">
      <c r="A420" s="47" t="s">
        <v>747</v>
      </c>
      <c r="B420" s="15" t="s">
        <v>715</v>
      </c>
      <c r="C420" s="16">
        <v>13.8</v>
      </c>
      <c r="D420" s="16">
        <f t="shared" si="62"/>
        <v>2.7600000000000002</v>
      </c>
      <c r="E420" s="16">
        <f t="shared" si="63"/>
        <v>16.560000000000002</v>
      </c>
    </row>
    <row r="421" spans="1:5" ht="23.25" customHeight="1">
      <c r="A421" s="47" t="s">
        <v>748</v>
      </c>
      <c r="B421" s="15" t="s">
        <v>749</v>
      </c>
      <c r="C421" s="16">
        <v>41.4</v>
      </c>
      <c r="D421" s="16">
        <f t="shared" si="62"/>
        <v>8.28</v>
      </c>
      <c r="E421" s="16">
        <f t="shared" si="63"/>
        <v>49.68</v>
      </c>
    </row>
    <row r="422" spans="1:5" ht="22.5" customHeight="1">
      <c r="A422" s="47" t="s">
        <v>750</v>
      </c>
      <c r="B422" s="15" t="s">
        <v>751</v>
      </c>
      <c r="C422" s="16">
        <v>36.8</v>
      </c>
      <c r="D422" s="16">
        <f t="shared" si="62"/>
        <v>7.359999999999999</v>
      </c>
      <c r="E422" s="16">
        <f t="shared" si="63"/>
        <v>44.16</v>
      </c>
    </row>
    <row r="423" spans="1:5" ht="22.5" customHeight="1">
      <c r="A423" s="47" t="s">
        <v>752</v>
      </c>
      <c r="B423" s="15" t="s">
        <v>753</v>
      </c>
      <c r="C423" s="16">
        <v>9.2</v>
      </c>
      <c r="D423" s="16">
        <f t="shared" si="62"/>
        <v>1.8399999999999999</v>
      </c>
      <c r="E423" s="16">
        <f t="shared" si="63"/>
        <v>11.04</v>
      </c>
    </row>
    <row r="424" spans="1:5" ht="21" customHeight="1">
      <c r="A424" s="47" t="s">
        <v>754</v>
      </c>
      <c r="B424" s="15" t="s">
        <v>755</v>
      </c>
      <c r="C424" s="16">
        <v>46</v>
      </c>
      <c r="D424" s="16">
        <f t="shared" si="62"/>
        <v>9.200000000000001</v>
      </c>
      <c r="E424" s="16">
        <f t="shared" si="63"/>
        <v>55.2</v>
      </c>
    </row>
    <row r="425" spans="1:5" ht="25.5" customHeight="1">
      <c r="A425" s="47">
        <v>5</v>
      </c>
      <c r="B425" s="48" t="s">
        <v>756</v>
      </c>
      <c r="C425" s="48"/>
      <c r="D425" s="48"/>
      <c r="E425" s="48"/>
    </row>
    <row r="426" spans="1:5" ht="27" customHeight="1">
      <c r="A426" s="47" t="s">
        <v>757</v>
      </c>
      <c r="B426" s="15" t="s">
        <v>701</v>
      </c>
      <c r="C426" s="16">
        <v>36.8</v>
      </c>
      <c r="D426" s="16">
        <f aca="true" t="shared" si="64" ref="D426:D434">C426*20%</f>
        <v>7.359999999999999</v>
      </c>
      <c r="E426" s="16">
        <f aca="true" t="shared" si="65" ref="E426:E434">D426+C426</f>
        <v>44.16</v>
      </c>
    </row>
    <row r="427" spans="1:5" ht="24" customHeight="1">
      <c r="A427" s="47" t="s">
        <v>758</v>
      </c>
      <c r="B427" s="15" t="s">
        <v>753</v>
      </c>
      <c r="C427" s="16">
        <v>9.2</v>
      </c>
      <c r="D427" s="16">
        <f t="shared" si="64"/>
        <v>1.8399999999999999</v>
      </c>
      <c r="E427" s="16">
        <f t="shared" si="65"/>
        <v>11.04</v>
      </c>
    </row>
    <row r="428" spans="1:5" ht="21" customHeight="1">
      <c r="A428" s="47" t="s">
        <v>759</v>
      </c>
      <c r="B428" s="15" t="s">
        <v>760</v>
      </c>
      <c r="C428" s="16">
        <v>33.12</v>
      </c>
      <c r="D428" s="16">
        <f t="shared" si="64"/>
        <v>6.624</v>
      </c>
      <c r="E428" s="16">
        <f t="shared" si="65"/>
        <v>39.744</v>
      </c>
    </row>
    <row r="429" spans="1:5" ht="23.25" customHeight="1">
      <c r="A429" s="47" t="s">
        <v>761</v>
      </c>
      <c r="B429" s="15" t="s">
        <v>762</v>
      </c>
      <c r="C429" s="16">
        <v>9.2</v>
      </c>
      <c r="D429" s="16">
        <f t="shared" si="64"/>
        <v>1.8399999999999999</v>
      </c>
      <c r="E429" s="16">
        <f t="shared" si="65"/>
        <v>11.04</v>
      </c>
    </row>
    <row r="430" spans="1:5" ht="21.75" customHeight="1">
      <c r="A430" s="47" t="s">
        <v>763</v>
      </c>
      <c r="B430" s="15" t="s">
        <v>746</v>
      </c>
      <c r="C430" s="16">
        <v>23</v>
      </c>
      <c r="D430" s="16">
        <f t="shared" si="64"/>
        <v>4.6000000000000005</v>
      </c>
      <c r="E430" s="16">
        <f t="shared" si="65"/>
        <v>27.6</v>
      </c>
    </row>
    <row r="431" spans="1:5" ht="25.5" customHeight="1">
      <c r="A431" s="47" t="s">
        <v>764</v>
      </c>
      <c r="B431" s="15" t="s">
        <v>765</v>
      </c>
      <c r="C431" s="16">
        <v>73.6</v>
      </c>
      <c r="D431" s="16">
        <f t="shared" si="64"/>
        <v>14.719999999999999</v>
      </c>
      <c r="E431" s="16">
        <f t="shared" si="65"/>
        <v>88.32</v>
      </c>
    </row>
    <row r="432" spans="1:5" ht="21.75" customHeight="1">
      <c r="A432" s="47" t="s">
        <v>766</v>
      </c>
      <c r="B432" s="15" t="s">
        <v>767</v>
      </c>
      <c r="C432" s="16">
        <v>64.4</v>
      </c>
      <c r="D432" s="16">
        <f t="shared" si="64"/>
        <v>12.880000000000003</v>
      </c>
      <c r="E432" s="16">
        <f t="shared" si="65"/>
        <v>77.28</v>
      </c>
    </row>
    <row r="433" spans="1:5" ht="25.5" customHeight="1">
      <c r="A433" s="47" t="s">
        <v>768</v>
      </c>
      <c r="B433" s="15" t="s">
        <v>769</v>
      </c>
      <c r="C433" s="16">
        <v>46</v>
      </c>
      <c r="D433" s="16">
        <f t="shared" si="64"/>
        <v>9.200000000000001</v>
      </c>
      <c r="E433" s="16">
        <f t="shared" si="65"/>
        <v>55.2</v>
      </c>
    </row>
    <row r="434" spans="1:5" ht="22.5" customHeight="1">
      <c r="A434" s="47" t="s">
        <v>770</v>
      </c>
      <c r="B434" s="15" t="s">
        <v>715</v>
      </c>
      <c r="C434" s="16">
        <v>13.8</v>
      </c>
      <c r="D434" s="16">
        <f t="shared" si="64"/>
        <v>2.7600000000000002</v>
      </c>
      <c r="E434" s="16">
        <f t="shared" si="65"/>
        <v>16.560000000000002</v>
      </c>
    </row>
    <row r="435" spans="1:5" ht="25.5" customHeight="1">
      <c r="A435" s="47">
        <v>6</v>
      </c>
      <c r="B435" s="48" t="s">
        <v>771</v>
      </c>
      <c r="C435" s="48"/>
      <c r="D435" s="48"/>
      <c r="E435" s="48"/>
    </row>
    <row r="436" spans="1:5" ht="21" customHeight="1">
      <c r="A436" s="47" t="s">
        <v>772</v>
      </c>
      <c r="B436" s="15" t="s">
        <v>773</v>
      </c>
      <c r="C436" s="16">
        <v>64.4</v>
      </c>
      <c r="D436" s="16">
        <f>C436*20%</f>
        <v>12.880000000000003</v>
      </c>
      <c r="E436" s="16">
        <f>D436+C436</f>
        <v>77.28</v>
      </c>
    </row>
    <row r="437" spans="1:5" ht="22.5" customHeight="1">
      <c r="A437" s="47" t="s">
        <v>774</v>
      </c>
      <c r="B437" s="15" t="s">
        <v>775</v>
      </c>
      <c r="C437" s="16">
        <v>50.6</v>
      </c>
      <c r="D437" s="16">
        <f>C437*20%</f>
        <v>10.120000000000001</v>
      </c>
      <c r="E437" s="16">
        <f>D437+C437</f>
        <v>60.72</v>
      </c>
    </row>
    <row r="438" spans="1:5" ht="25.5" customHeight="1">
      <c r="A438" s="47" t="s">
        <v>776</v>
      </c>
      <c r="B438" s="15" t="s">
        <v>777</v>
      </c>
      <c r="C438" s="16">
        <v>55.2</v>
      </c>
      <c r="D438" s="16">
        <f>C438*20%</f>
        <v>11.040000000000001</v>
      </c>
      <c r="E438" s="16">
        <f>D438+C438</f>
        <v>66.24000000000001</v>
      </c>
    </row>
    <row r="439" spans="1:5" ht="24.75" customHeight="1">
      <c r="A439" s="47" t="s">
        <v>778</v>
      </c>
      <c r="B439" s="15" t="s">
        <v>779</v>
      </c>
      <c r="C439" s="16">
        <v>92</v>
      </c>
      <c r="D439" s="16">
        <f>C439*20%</f>
        <v>18.400000000000002</v>
      </c>
      <c r="E439" s="16">
        <f>D439+C439</f>
        <v>110.4</v>
      </c>
    </row>
    <row r="440" spans="1:5" ht="25.5" customHeight="1">
      <c r="A440" s="47">
        <v>7</v>
      </c>
      <c r="B440" s="48" t="s">
        <v>780</v>
      </c>
      <c r="C440" s="48"/>
      <c r="D440" s="48"/>
      <c r="E440" s="48"/>
    </row>
    <row r="441" spans="1:5" ht="21" customHeight="1">
      <c r="A441" s="47" t="s">
        <v>781</v>
      </c>
      <c r="B441" s="15" t="s">
        <v>773</v>
      </c>
      <c r="C441" s="16">
        <v>64.4</v>
      </c>
      <c r="D441" s="16">
        <f>C441*20%</f>
        <v>12.880000000000003</v>
      </c>
      <c r="E441" s="16">
        <f>D441+C441</f>
        <v>77.28</v>
      </c>
    </row>
    <row r="442" spans="1:5" ht="60.75" customHeight="1">
      <c r="A442" s="47">
        <v>8</v>
      </c>
      <c r="B442" s="15" t="s">
        <v>782</v>
      </c>
      <c r="C442" s="16">
        <v>82.8</v>
      </c>
      <c r="D442" s="16">
        <f>C442*20%</f>
        <v>16.56</v>
      </c>
      <c r="E442" s="16">
        <f>D442+C442</f>
        <v>99.36</v>
      </c>
    </row>
    <row r="443" spans="1:5" ht="44.25" customHeight="1">
      <c r="A443" s="47">
        <v>9</v>
      </c>
      <c r="B443" s="15" t="s">
        <v>783</v>
      </c>
      <c r="C443" s="16">
        <v>36.8</v>
      </c>
      <c r="D443" s="16">
        <f>C443*20%</f>
        <v>7.359999999999999</v>
      </c>
      <c r="E443" s="16">
        <f>D443+C443</f>
        <v>44.16</v>
      </c>
    </row>
    <row r="444" spans="1:5" ht="24" customHeight="1">
      <c r="A444" s="47">
        <v>10</v>
      </c>
      <c r="B444" s="48" t="s">
        <v>784</v>
      </c>
      <c r="C444" s="48"/>
      <c r="D444" s="48"/>
      <c r="E444" s="48"/>
    </row>
    <row r="445" spans="1:5" ht="40.5" customHeight="1">
      <c r="A445" s="47" t="s">
        <v>785</v>
      </c>
      <c r="B445" s="15" t="s">
        <v>786</v>
      </c>
      <c r="C445" s="16">
        <v>36.8</v>
      </c>
      <c r="D445" s="16">
        <f aca="true" t="shared" si="66" ref="D445:D463">C445*20%</f>
        <v>7.359999999999999</v>
      </c>
      <c r="E445" s="16">
        <f aca="true" t="shared" si="67" ref="E445:E463">D445+C445</f>
        <v>44.16</v>
      </c>
    </row>
    <row r="446" spans="1:5" ht="29.25" customHeight="1">
      <c r="A446" s="47" t="s">
        <v>787</v>
      </c>
      <c r="B446" s="15" t="s">
        <v>788</v>
      </c>
      <c r="C446" s="16">
        <v>9.2</v>
      </c>
      <c r="D446" s="16">
        <f t="shared" si="66"/>
        <v>1.8399999999999999</v>
      </c>
      <c r="E446" s="16">
        <f t="shared" si="67"/>
        <v>11.04</v>
      </c>
    </row>
    <row r="447" spans="1:5" ht="34.5" customHeight="1">
      <c r="A447" s="47" t="s">
        <v>789</v>
      </c>
      <c r="B447" s="15" t="s">
        <v>790</v>
      </c>
      <c r="C447" s="16">
        <v>11.5</v>
      </c>
      <c r="D447" s="16">
        <f t="shared" si="66"/>
        <v>2.3000000000000003</v>
      </c>
      <c r="E447" s="16">
        <f t="shared" si="67"/>
        <v>13.8</v>
      </c>
    </row>
    <row r="448" spans="1:5" ht="35.25" customHeight="1">
      <c r="A448" s="47" t="s">
        <v>791</v>
      </c>
      <c r="B448" s="15" t="s">
        <v>792</v>
      </c>
      <c r="C448" s="16">
        <v>13.8</v>
      </c>
      <c r="D448" s="16">
        <f t="shared" si="66"/>
        <v>2.7600000000000002</v>
      </c>
      <c r="E448" s="16">
        <f t="shared" si="67"/>
        <v>16.560000000000002</v>
      </c>
    </row>
    <row r="449" spans="1:5" ht="23.25" customHeight="1">
      <c r="A449" s="47" t="s">
        <v>793</v>
      </c>
      <c r="B449" s="15" t="s">
        <v>794</v>
      </c>
      <c r="C449" s="16">
        <v>26.68</v>
      </c>
      <c r="D449" s="16">
        <f t="shared" si="66"/>
        <v>5.336</v>
      </c>
      <c r="E449" s="16">
        <f t="shared" si="67"/>
        <v>32.016</v>
      </c>
    </row>
    <row r="450" spans="1:5" ht="22.5" customHeight="1">
      <c r="A450" s="47" t="s">
        <v>795</v>
      </c>
      <c r="B450" s="15" t="s">
        <v>796</v>
      </c>
      <c r="C450" s="16">
        <v>28.52</v>
      </c>
      <c r="D450" s="16">
        <f t="shared" si="66"/>
        <v>5.704000000000001</v>
      </c>
      <c r="E450" s="16">
        <f t="shared" si="67"/>
        <v>34.224000000000004</v>
      </c>
    </row>
    <row r="451" spans="1:5" ht="23.25" customHeight="1">
      <c r="A451" s="47" t="s">
        <v>797</v>
      </c>
      <c r="B451" s="15" t="s">
        <v>798</v>
      </c>
      <c r="C451" s="16">
        <v>55.2</v>
      </c>
      <c r="D451" s="16">
        <f t="shared" si="66"/>
        <v>11.040000000000001</v>
      </c>
      <c r="E451" s="16">
        <f t="shared" si="67"/>
        <v>66.24000000000001</v>
      </c>
    </row>
    <row r="452" spans="1:5" ht="21.75" customHeight="1">
      <c r="A452" s="47" t="s">
        <v>799</v>
      </c>
      <c r="B452" s="15" t="s">
        <v>800</v>
      </c>
      <c r="C452" s="16">
        <v>11.5</v>
      </c>
      <c r="D452" s="16">
        <f t="shared" si="66"/>
        <v>2.3000000000000003</v>
      </c>
      <c r="E452" s="16">
        <f t="shared" si="67"/>
        <v>13.8</v>
      </c>
    </row>
    <row r="453" spans="1:5" ht="20.25" customHeight="1">
      <c r="A453" s="47" t="s">
        <v>801</v>
      </c>
      <c r="B453" s="15" t="s">
        <v>802</v>
      </c>
      <c r="C453" s="16">
        <v>13.8</v>
      </c>
      <c r="D453" s="16">
        <f t="shared" si="66"/>
        <v>2.7600000000000002</v>
      </c>
      <c r="E453" s="16">
        <f t="shared" si="67"/>
        <v>16.560000000000002</v>
      </c>
    </row>
    <row r="454" spans="1:5" ht="21" customHeight="1">
      <c r="A454" s="47" t="s">
        <v>803</v>
      </c>
      <c r="B454" s="15" t="s">
        <v>804</v>
      </c>
      <c r="C454" s="16">
        <v>36.8</v>
      </c>
      <c r="D454" s="16">
        <f t="shared" si="66"/>
        <v>7.359999999999999</v>
      </c>
      <c r="E454" s="16">
        <f t="shared" si="67"/>
        <v>44.16</v>
      </c>
    </row>
    <row r="455" spans="1:5" ht="21.75" customHeight="1">
      <c r="A455" s="47" t="s">
        <v>805</v>
      </c>
      <c r="B455" s="15" t="s">
        <v>806</v>
      </c>
      <c r="C455" s="16">
        <v>13.8</v>
      </c>
      <c r="D455" s="16">
        <f t="shared" si="66"/>
        <v>2.7600000000000002</v>
      </c>
      <c r="E455" s="16">
        <f t="shared" si="67"/>
        <v>16.560000000000002</v>
      </c>
    </row>
    <row r="456" spans="1:5" ht="25.5" customHeight="1">
      <c r="A456" s="47" t="s">
        <v>807</v>
      </c>
      <c r="B456" s="15" t="s">
        <v>808</v>
      </c>
      <c r="C456" s="16">
        <v>48.3</v>
      </c>
      <c r="D456" s="16">
        <f t="shared" si="66"/>
        <v>9.66</v>
      </c>
      <c r="E456" s="16">
        <f t="shared" si="67"/>
        <v>57.959999999999994</v>
      </c>
    </row>
    <row r="457" spans="1:5" ht="23.25" customHeight="1">
      <c r="A457" s="47" t="s">
        <v>809</v>
      </c>
      <c r="B457" s="15" t="s">
        <v>810</v>
      </c>
      <c r="C457" s="16">
        <v>13.8</v>
      </c>
      <c r="D457" s="16">
        <f t="shared" si="66"/>
        <v>2.7600000000000002</v>
      </c>
      <c r="E457" s="16">
        <f t="shared" si="67"/>
        <v>16.560000000000002</v>
      </c>
    </row>
    <row r="458" spans="1:5" ht="24.75" customHeight="1">
      <c r="A458" s="47" t="s">
        <v>811</v>
      </c>
      <c r="B458" s="15" t="s">
        <v>812</v>
      </c>
      <c r="C458" s="16">
        <v>55.2</v>
      </c>
      <c r="D458" s="16">
        <f t="shared" si="66"/>
        <v>11.040000000000001</v>
      </c>
      <c r="E458" s="16">
        <f t="shared" si="67"/>
        <v>66.24000000000001</v>
      </c>
    </row>
    <row r="459" spans="1:5" ht="20.25" customHeight="1">
      <c r="A459" s="47" t="s">
        <v>813</v>
      </c>
      <c r="B459" s="15" t="s">
        <v>814</v>
      </c>
      <c r="C459" s="16">
        <v>46</v>
      </c>
      <c r="D459" s="16">
        <f t="shared" si="66"/>
        <v>9.200000000000001</v>
      </c>
      <c r="E459" s="16">
        <f t="shared" si="67"/>
        <v>55.2</v>
      </c>
    </row>
    <row r="460" spans="1:5" ht="22.5" customHeight="1">
      <c r="A460" s="47" t="s">
        <v>815</v>
      </c>
      <c r="B460" s="15" t="s">
        <v>816</v>
      </c>
      <c r="C460" s="16">
        <v>46</v>
      </c>
      <c r="D460" s="16">
        <f t="shared" si="66"/>
        <v>9.200000000000001</v>
      </c>
      <c r="E460" s="16">
        <f t="shared" si="67"/>
        <v>55.2</v>
      </c>
    </row>
    <row r="461" spans="1:5" ht="21" customHeight="1">
      <c r="A461" s="47" t="s">
        <v>817</v>
      </c>
      <c r="B461" s="15" t="s">
        <v>818</v>
      </c>
      <c r="C461" s="16">
        <v>55.2</v>
      </c>
      <c r="D461" s="16">
        <f t="shared" si="66"/>
        <v>11.040000000000001</v>
      </c>
      <c r="E461" s="16">
        <f t="shared" si="67"/>
        <v>66.24000000000001</v>
      </c>
    </row>
    <row r="462" spans="1:5" ht="21.75" customHeight="1">
      <c r="A462" s="47" t="s">
        <v>819</v>
      </c>
      <c r="B462" s="15" t="s">
        <v>820</v>
      </c>
      <c r="C462" s="16">
        <v>27.6</v>
      </c>
      <c r="D462" s="16">
        <f t="shared" si="66"/>
        <v>5.5200000000000005</v>
      </c>
      <c r="E462" s="16">
        <f t="shared" si="67"/>
        <v>33.120000000000005</v>
      </c>
    </row>
    <row r="463" spans="1:5" ht="21.75" customHeight="1">
      <c r="A463" s="47" t="s">
        <v>821</v>
      </c>
      <c r="B463" s="15" t="s">
        <v>822</v>
      </c>
      <c r="C463" s="16">
        <v>34.5</v>
      </c>
      <c r="D463" s="16">
        <f t="shared" si="66"/>
        <v>6.9</v>
      </c>
      <c r="E463" s="16">
        <f t="shared" si="67"/>
        <v>41.4</v>
      </c>
    </row>
    <row r="464" spans="1:5" ht="24" customHeight="1">
      <c r="A464" s="47">
        <v>11</v>
      </c>
      <c r="B464" s="48" t="s">
        <v>823</v>
      </c>
      <c r="C464" s="48"/>
      <c r="D464" s="48"/>
      <c r="E464" s="48"/>
    </row>
    <row r="465" spans="1:5" ht="26.25" customHeight="1">
      <c r="A465" s="47" t="s">
        <v>824</v>
      </c>
      <c r="B465" s="15" t="s">
        <v>825</v>
      </c>
      <c r="C465" s="16">
        <v>36.8</v>
      </c>
      <c r="D465" s="16">
        <f>C465*20%</f>
        <v>7.359999999999999</v>
      </c>
      <c r="E465" s="16">
        <f>D465+C465</f>
        <v>44.16</v>
      </c>
    </row>
    <row r="466" spans="1:5" ht="24" customHeight="1">
      <c r="A466" s="47">
        <v>12</v>
      </c>
      <c r="B466" s="15" t="s">
        <v>826</v>
      </c>
      <c r="C466" s="16">
        <v>73.6</v>
      </c>
      <c r="D466" s="16">
        <f>C466*20%</f>
        <v>14.719999999999999</v>
      </c>
      <c r="E466" s="16">
        <f>D466+C466</f>
        <v>88.32</v>
      </c>
    </row>
    <row r="467" spans="1:5" ht="23.25" customHeight="1">
      <c r="A467" s="47">
        <v>13</v>
      </c>
      <c r="B467" s="48" t="s">
        <v>827</v>
      </c>
      <c r="C467" s="48"/>
      <c r="D467" s="48"/>
      <c r="E467" s="48"/>
    </row>
    <row r="468" spans="1:5" ht="30" customHeight="1">
      <c r="A468" s="47" t="s">
        <v>828</v>
      </c>
      <c r="B468" s="15" t="s">
        <v>829</v>
      </c>
      <c r="C468" s="16">
        <v>87.4</v>
      </c>
      <c r="D468" s="16">
        <f>C468*20%</f>
        <v>17.48</v>
      </c>
      <c r="E468" s="16">
        <f>D468+C468</f>
        <v>104.88000000000001</v>
      </c>
    </row>
    <row r="469" spans="1:5" ht="23.25" customHeight="1">
      <c r="A469" s="47">
        <v>14</v>
      </c>
      <c r="B469" s="48" t="s">
        <v>830</v>
      </c>
      <c r="C469" s="48"/>
      <c r="D469" s="48"/>
      <c r="E469" s="48"/>
    </row>
    <row r="470" spans="1:5" ht="27" customHeight="1">
      <c r="A470" s="47" t="s">
        <v>831</v>
      </c>
      <c r="B470" s="15" t="s">
        <v>832</v>
      </c>
      <c r="C470" s="16">
        <v>9.2</v>
      </c>
      <c r="D470" s="16">
        <f>C470*20%</f>
        <v>1.8399999999999999</v>
      </c>
      <c r="E470" s="16">
        <f>D470+C470</f>
        <v>11.04</v>
      </c>
    </row>
    <row r="471" spans="1:5" ht="24.75" customHeight="1">
      <c r="A471" s="47">
        <v>15</v>
      </c>
      <c r="B471" s="48" t="s">
        <v>833</v>
      </c>
      <c r="C471" s="48"/>
      <c r="D471" s="48"/>
      <c r="E471" s="48"/>
    </row>
    <row r="472" spans="1:5" ht="24" customHeight="1">
      <c r="A472" s="47" t="s">
        <v>834</v>
      </c>
      <c r="B472" s="15" t="s">
        <v>835</v>
      </c>
      <c r="C472" s="16">
        <v>73.6</v>
      </c>
      <c r="D472" s="16">
        <f aca="true" t="shared" si="68" ref="D472:D479">C472*20%</f>
        <v>14.719999999999999</v>
      </c>
      <c r="E472" s="16">
        <f aca="true" t="shared" si="69" ref="E472:E479">D472+C472</f>
        <v>88.32</v>
      </c>
    </row>
    <row r="473" spans="1:5" ht="24.75" customHeight="1">
      <c r="A473" s="47" t="s">
        <v>836</v>
      </c>
      <c r="B473" s="15" t="s">
        <v>837</v>
      </c>
      <c r="C473" s="16">
        <v>20.7</v>
      </c>
      <c r="D473" s="16">
        <f t="shared" si="68"/>
        <v>4.14</v>
      </c>
      <c r="E473" s="16">
        <f t="shared" si="69"/>
        <v>24.84</v>
      </c>
    </row>
    <row r="474" spans="1:5" ht="24.75" customHeight="1">
      <c r="A474" s="47" t="s">
        <v>838</v>
      </c>
      <c r="B474" s="15" t="s">
        <v>839</v>
      </c>
      <c r="C474" s="16">
        <v>20.7</v>
      </c>
      <c r="D474" s="16">
        <f t="shared" si="68"/>
        <v>4.14</v>
      </c>
      <c r="E474" s="16">
        <f t="shared" si="69"/>
        <v>24.84</v>
      </c>
    </row>
    <row r="475" spans="1:5" ht="24" customHeight="1">
      <c r="A475" s="47" t="s">
        <v>840</v>
      </c>
      <c r="B475" s="15" t="s">
        <v>841</v>
      </c>
      <c r="C475" s="16">
        <v>92</v>
      </c>
      <c r="D475" s="16">
        <f t="shared" si="68"/>
        <v>18.400000000000002</v>
      </c>
      <c r="E475" s="16">
        <f t="shared" si="69"/>
        <v>110.4</v>
      </c>
    </row>
    <row r="476" spans="1:5" ht="24.75" customHeight="1">
      <c r="A476" s="47" t="s">
        <v>842</v>
      </c>
      <c r="B476" s="15" t="s">
        <v>843</v>
      </c>
      <c r="C476" s="16">
        <v>25.3</v>
      </c>
      <c r="D476" s="16">
        <f t="shared" si="68"/>
        <v>5.0600000000000005</v>
      </c>
      <c r="E476" s="16">
        <f t="shared" si="69"/>
        <v>30.36</v>
      </c>
    </row>
    <row r="477" spans="1:5" ht="42" customHeight="1">
      <c r="A477" s="47" t="s">
        <v>844</v>
      </c>
      <c r="B477" s="15" t="s">
        <v>845</v>
      </c>
      <c r="C477" s="16">
        <v>64.4</v>
      </c>
      <c r="D477" s="16">
        <f t="shared" si="68"/>
        <v>12.880000000000003</v>
      </c>
      <c r="E477" s="16">
        <f t="shared" si="69"/>
        <v>77.28</v>
      </c>
    </row>
    <row r="478" spans="1:5" ht="26.25" customHeight="1">
      <c r="A478" s="47">
        <v>16</v>
      </c>
      <c r="B478" s="15" t="s">
        <v>846</v>
      </c>
      <c r="C478" s="16">
        <v>34.96</v>
      </c>
      <c r="D478" s="16">
        <f t="shared" si="68"/>
        <v>6.992000000000001</v>
      </c>
      <c r="E478" s="16">
        <f t="shared" si="69"/>
        <v>41.952</v>
      </c>
    </row>
    <row r="479" spans="1:5" ht="27.75" customHeight="1">
      <c r="A479" s="47">
        <v>17</v>
      </c>
      <c r="B479" s="15" t="s">
        <v>847</v>
      </c>
      <c r="C479" s="16">
        <v>46</v>
      </c>
      <c r="D479" s="16">
        <f t="shared" si="68"/>
        <v>9.200000000000001</v>
      </c>
      <c r="E479" s="16">
        <f t="shared" si="69"/>
        <v>55.2</v>
      </c>
    </row>
    <row r="480" spans="1:5" ht="27" customHeight="1">
      <c r="A480" s="47" t="s">
        <v>848</v>
      </c>
      <c r="B480" s="48" t="s">
        <v>849</v>
      </c>
      <c r="C480" s="48"/>
      <c r="D480" s="48"/>
      <c r="E480" s="48"/>
    </row>
    <row r="481" spans="1:5" ht="22.5" customHeight="1">
      <c r="A481" s="47" t="s">
        <v>850</v>
      </c>
      <c r="B481" s="15" t="s">
        <v>851</v>
      </c>
      <c r="C481" s="16">
        <v>18.4</v>
      </c>
      <c r="D481" s="16">
        <f aca="true" t="shared" si="70" ref="D481:D488">C481*20%</f>
        <v>3.6799999999999997</v>
      </c>
      <c r="E481" s="16">
        <f aca="true" t="shared" si="71" ref="E481:E488">D481+C481</f>
        <v>22.08</v>
      </c>
    </row>
    <row r="482" spans="1:5" ht="24.75" customHeight="1">
      <c r="A482" s="47" t="s">
        <v>852</v>
      </c>
      <c r="B482" s="18" t="s">
        <v>853</v>
      </c>
      <c r="C482" s="16">
        <v>23.92</v>
      </c>
      <c r="D482" s="16">
        <f t="shared" si="70"/>
        <v>4.784000000000001</v>
      </c>
      <c r="E482" s="16">
        <f t="shared" si="71"/>
        <v>28.704</v>
      </c>
    </row>
    <row r="483" spans="1:5" ht="21.75" customHeight="1">
      <c r="A483" s="47" t="s">
        <v>854</v>
      </c>
      <c r="B483" s="15" t="s">
        <v>855</v>
      </c>
      <c r="C483" s="16">
        <v>32.2</v>
      </c>
      <c r="D483" s="16">
        <f t="shared" si="70"/>
        <v>6.440000000000001</v>
      </c>
      <c r="E483" s="16">
        <f t="shared" si="71"/>
        <v>38.64</v>
      </c>
    </row>
    <row r="484" spans="1:5" ht="30" customHeight="1">
      <c r="A484" s="47" t="s">
        <v>856</v>
      </c>
      <c r="B484" s="15" t="s">
        <v>857</v>
      </c>
      <c r="C484" s="16">
        <v>55.2</v>
      </c>
      <c r="D484" s="16">
        <f t="shared" si="70"/>
        <v>11.040000000000001</v>
      </c>
      <c r="E484" s="16">
        <f t="shared" si="71"/>
        <v>66.24000000000001</v>
      </c>
    </row>
    <row r="485" spans="1:5" ht="42.75" customHeight="1">
      <c r="A485" s="47" t="s">
        <v>858</v>
      </c>
      <c r="B485" s="15" t="s">
        <v>859</v>
      </c>
      <c r="C485" s="16">
        <v>119.6</v>
      </c>
      <c r="D485" s="16">
        <f t="shared" si="70"/>
        <v>23.92</v>
      </c>
      <c r="E485" s="16">
        <f t="shared" si="71"/>
        <v>143.51999999999998</v>
      </c>
    </row>
    <row r="486" spans="1:5" ht="28.5" customHeight="1">
      <c r="A486" s="47" t="s">
        <v>860</v>
      </c>
      <c r="B486" s="15" t="s">
        <v>861</v>
      </c>
      <c r="C486" s="16">
        <v>110.4</v>
      </c>
      <c r="D486" s="16">
        <f t="shared" si="70"/>
        <v>22.080000000000002</v>
      </c>
      <c r="E486" s="16">
        <f t="shared" si="71"/>
        <v>132.48000000000002</v>
      </c>
    </row>
    <row r="487" spans="1:5" ht="26.25" customHeight="1">
      <c r="A487" s="47" t="s">
        <v>862</v>
      </c>
      <c r="B487" s="15" t="s">
        <v>863</v>
      </c>
      <c r="C487" s="16">
        <v>55.2</v>
      </c>
      <c r="D487" s="16">
        <f t="shared" si="70"/>
        <v>11.040000000000001</v>
      </c>
      <c r="E487" s="16">
        <f t="shared" si="71"/>
        <v>66.24000000000001</v>
      </c>
    </row>
    <row r="488" spans="1:5" ht="75.75" customHeight="1">
      <c r="A488" s="47" t="s">
        <v>864</v>
      </c>
      <c r="B488" s="20" t="s">
        <v>865</v>
      </c>
      <c r="C488" s="16">
        <v>73.6</v>
      </c>
      <c r="D488" s="16">
        <f t="shared" si="70"/>
        <v>14.719999999999999</v>
      </c>
      <c r="E488" s="16">
        <f t="shared" si="71"/>
        <v>88.32</v>
      </c>
    </row>
    <row r="489" spans="1:5" ht="38.25" customHeight="1">
      <c r="A489" s="47" t="s">
        <v>866</v>
      </c>
      <c r="B489" s="48" t="s">
        <v>867</v>
      </c>
      <c r="C489" s="48"/>
      <c r="D489" s="48"/>
      <c r="E489" s="48"/>
    </row>
    <row r="490" spans="1:5" ht="19.5" customHeight="1">
      <c r="A490" s="47" t="s">
        <v>868</v>
      </c>
      <c r="B490" s="15" t="s">
        <v>869</v>
      </c>
      <c r="C490" s="16">
        <v>158.08</v>
      </c>
      <c r="D490" s="16">
        <f>C490*20%</f>
        <v>31.616000000000003</v>
      </c>
      <c r="E490" s="16">
        <f>D490+C490</f>
        <v>189.69600000000003</v>
      </c>
    </row>
    <row r="491" spans="1:5" ht="19.5" customHeight="1">
      <c r="A491" s="47" t="s">
        <v>870</v>
      </c>
      <c r="B491" s="15" t="s">
        <v>871</v>
      </c>
      <c r="C491" s="16">
        <v>244.12</v>
      </c>
      <c r="D491" s="16">
        <f>C491*20%</f>
        <v>48.824000000000005</v>
      </c>
      <c r="E491" s="16">
        <f>D491+C491</f>
        <v>292.944</v>
      </c>
    </row>
    <row r="492" spans="1:5" ht="24.75" customHeight="1">
      <c r="A492" s="47" t="s">
        <v>872</v>
      </c>
      <c r="B492" s="15" t="s">
        <v>873</v>
      </c>
      <c r="C492" s="16">
        <v>401.16</v>
      </c>
      <c r="D492" s="16">
        <f>C492*20%</f>
        <v>80.23200000000001</v>
      </c>
      <c r="E492" s="16">
        <f>D492+C492</f>
        <v>481.39200000000005</v>
      </c>
    </row>
    <row r="493" spans="1:5" ht="45.75" customHeight="1">
      <c r="A493" s="47" t="s">
        <v>874</v>
      </c>
      <c r="B493" s="48" t="s">
        <v>875</v>
      </c>
      <c r="C493" s="48"/>
      <c r="D493" s="48"/>
      <c r="E493" s="48"/>
    </row>
    <row r="494" spans="1:5" ht="25.5" customHeight="1">
      <c r="A494" s="47" t="s">
        <v>876</v>
      </c>
      <c r="B494" s="15" t="s">
        <v>877</v>
      </c>
      <c r="C494" s="16">
        <v>228.3</v>
      </c>
      <c r="D494" s="16">
        <f>C494*20%</f>
        <v>45.660000000000004</v>
      </c>
      <c r="E494" s="16">
        <f>D494+C494</f>
        <v>273.96000000000004</v>
      </c>
    </row>
    <row r="495" spans="1:5" ht="45" customHeight="1">
      <c r="A495" s="47" t="s">
        <v>878</v>
      </c>
      <c r="B495" s="48" t="s">
        <v>879</v>
      </c>
      <c r="C495" s="48"/>
      <c r="D495" s="48"/>
      <c r="E495" s="48"/>
    </row>
    <row r="496" spans="1:5" ht="25.5" customHeight="1">
      <c r="A496" s="47" t="s">
        <v>880</v>
      </c>
      <c r="B496" s="15" t="s">
        <v>869</v>
      </c>
      <c r="C496" s="16">
        <v>99.99</v>
      </c>
      <c r="D496" s="16">
        <f>C496*20%</f>
        <v>19.998</v>
      </c>
      <c r="E496" s="16">
        <f>D496+C496</f>
        <v>119.988</v>
      </c>
    </row>
    <row r="497" spans="1:5" ht="20.25" customHeight="1">
      <c r="A497" s="47" t="s">
        <v>881</v>
      </c>
      <c r="B497" s="15" t="s">
        <v>871</v>
      </c>
      <c r="C497" s="16">
        <v>133.84</v>
      </c>
      <c r="D497" s="16">
        <f>C497*20%</f>
        <v>26.768</v>
      </c>
      <c r="E497" s="16">
        <f>D497+C497</f>
        <v>160.608</v>
      </c>
    </row>
    <row r="498" spans="1:5" ht="21" customHeight="1">
      <c r="A498" s="47" t="s">
        <v>882</v>
      </c>
      <c r="B498" s="15" t="s">
        <v>883</v>
      </c>
      <c r="C498" s="16">
        <v>211.01</v>
      </c>
      <c r="D498" s="16">
        <f>C498*20%</f>
        <v>42.202</v>
      </c>
      <c r="E498" s="16">
        <f>D498+C498</f>
        <v>253.212</v>
      </c>
    </row>
    <row r="499" spans="1:5" ht="46.5" customHeight="1">
      <c r="A499" s="47" t="s">
        <v>884</v>
      </c>
      <c r="B499" s="48" t="s">
        <v>885</v>
      </c>
      <c r="C499" s="48"/>
      <c r="D499" s="48"/>
      <c r="E499" s="48"/>
    </row>
    <row r="500" spans="1:5" ht="21.75" customHeight="1">
      <c r="A500" s="47" t="s">
        <v>886</v>
      </c>
      <c r="B500" s="15" t="s">
        <v>887</v>
      </c>
      <c r="C500" s="16">
        <v>39.56</v>
      </c>
      <c r="D500" s="16">
        <f aca="true" t="shared" si="72" ref="D500:D510">C500*20%</f>
        <v>7.912000000000001</v>
      </c>
      <c r="E500" s="16">
        <f aca="true" t="shared" si="73" ref="E500:E510">D500+C500</f>
        <v>47.472</v>
      </c>
    </row>
    <row r="501" spans="1:5" ht="24" customHeight="1">
      <c r="A501" s="47" t="s">
        <v>888</v>
      </c>
      <c r="B501" s="15" t="s">
        <v>889</v>
      </c>
      <c r="C501" s="16">
        <v>34.04</v>
      </c>
      <c r="D501" s="16">
        <f t="shared" si="72"/>
        <v>6.808</v>
      </c>
      <c r="E501" s="16">
        <f t="shared" si="73"/>
        <v>40.848</v>
      </c>
    </row>
    <row r="502" spans="1:5" ht="24.75" customHeight="1">
      <c r="A502" s="47" t="s">
        <v>890</v>
      </c>
      <c r="B502" s="15" t="s">
        <v>891</v>
      </c>
      <c r="C502" s="16">
        <v>34.04</v>
      </c>
      <c r="D502" s="16">
        <f t="shared" si="72"/>
        <v>6.808</v>
      </c>
      <c r="E502" s="16">
        <f t="shared" si="73"/>
        <v>40.848</v>
      </c>
    </row>
    <row r="503" spans="1:5" ht="20.25" customHeight="1">
      <c r="A503" s="47" t="s">
        <v>892</v>
      </c>
      <c r="B503" s="15" t="s">
        <v>893</v>
      </c>
      <c r="C503" s="16">
        <v>39.56</v>
      </c>
      <c r="D503" s="16">
        <f t="shared" si="72"/>
        <v>7.912000000000001</v>
      </c>
      <c r="E503" s="16">
        <f t="shared" si="73"/>
        <v>47.472</v>
      </c>
    </row>
    <row r="504" spans="1:5" ht="24" customHeight="1">
      <c r="A504" s="47" t="s">
        <v>894</v>
      </c>
      <c r="B504" s="15" t="s">
        <v>895</v>
      </c>
      <c r="C504" s="16">
        <v>34.04</v>
      </c>
      <c r="D504" s="16">
        <f t="shared" si="72"/>
        <v>6.808</v>
      </c>
      <c r="E504" s="16">
        <f t="shared" si="73"/>
        <v>40.848</v>
      </c>
    </row>
    <row r="505" spans="1:5" ht="20.25" customHeight="1">
      <c r="A505" s="47" t="s">
        <v>896</v>
      </c>
      <c r="B505" s="15" t="s">
        <v>897</v>
      </c>
      <c r="C505" s="16">
        <v>34.04</v>
      </c>
      <c r="D505" s="16">
        <f t="shared" si="72"/>
        <v>6.808</v>
      </c>
      <c r="E505" s="16">
        <f t="shared" si="73"/>
        <v>40.848</v>
      </c>
    </row>
    <row r="506" spans="1:5" ht="24" customHeight="1">
      <c r="A506" s="47" t="s">
        <v>898</v>
      </c>
      <c r="B506" s="15" t="s">
        <v>899</v>
      </c>
      <c r="C506" s="16">
        <v>41.4</v>
      </c>
      <c r="D506" s="16">
        <f t="shared" si="72"/>
        <v>8.28</v>
      </c>
      <c r="E506" s="16">
        <f t="shared" si="73"/>
        <v>49.68</v>
      </c>
    </row>
    <row r="507" spans="1:5" ht="24.75" customHeight="1">
      <c r="A507" s="47" t="s">
        <v>900</v>
      </c>
      <c r="B507" s="15" t="s">
        <v>901</v>
      </c>
      <c r="C507" s="16">
        <v>38.64</v>
      </c>
      <c r="D507" s="16">
        <f t="shared" si="72"/>
        <v>7.728000000000001</v>
      </c>
      <c r="E507" s="16">
        <f t="shared" si="73"/>
        <v>46.368</v>
      </c>
    </row>
    <row r="508" spans="1:5" ht="46.5" customHeight="1">
      <c r="A508" s="47" t="s">
        <v>902</v>
      </c>
      <c r="B508" s="15" t="s">
        <v>903</v>
      </c>
      <c r="C508" s="16">
        <v>47.84</v>
      </c>
      <c r="D508" s="16">
        <f t="shared" si="72"/>
        <v>9.568000000000001</v>
      </c>
      <c r="E508" s="16">
        <f t="shared" si="73"/>
        <v>57.408</v>
      </c>
    </row>
    <row r="509" spans="1:5" ht="43.5" customHeight="1">
      <c r="A509" s="47" t="s">
        <v>904</v>
      </c>
      <c r="B509" s="15" t="s">
        <v>905</v>
      </c>
      <c r="C509" s="16">
        <v>47.84</v>
      </c>
      <c r="D509" s="16">
        <f t="shared" si="72"/>
        <v>9.568000000000001</v>
      </c>
      <c r="E509" s="16">
        <f t="shared" si="73"/>
        <v>57.408</v>
      </c>
    </row>
    <row r="510" spans="1:5" ht="48.75" customHeight="1">
      <c r="A510" s="47" t="s">
        <v>906</v>
      </c>
      <c r="B510" s="15" t="s">
        <v>907</v>
      </c>
      <c r="C510" s="16">
        <v>40.7</v>
      </c>
      <c r="D510" s="16">
        <f t="shared" si="72"/>
        <v>8.14</v>
      </c>
      <c r="E510" s="16">
        <f t="shared" si="73"/>
        <v>48.84</v>
      </c>
    </row>
    <row r="511" spans="1:5" ht="30" customHeight="1">
      <c r="A511" s="47" t="s">
        <v>908</v>
      </c>
      <c r="B511" s="48" t="s">
        <v>909</v>
      </c>
      <c r="C511" s="48"/>
      <c r="D511" s="48"/>
      <c r="E511" s="48"/>
    </row>
    <row r="512" spans="1:5" ht="22.5" customHeight="1">
      <c r="A512" s="47" t="s">
        <v>910</v>
      </c>
      <c r="B512" s="15" t="s">
        <v>911</v>
      </c>
      <c r="C512" s="16">
        <v>41.4</v>
      </c>
      <c r="D512" s="16">
        <f>C512*20%</f>
        <v>8.28</v>
      </c>
      <c r="E512" s="16">
        <f>D512+C512</f>
        <v>49.68</v>
      </c>
    </row>
    <row r="513" spans="1:5" ht="26.25" customHeight="1">
      <c r="A513" s="47" t="s">
        <v>912</v>
      </c>
      <c r="B513" s="15" t="s">
        <v>913</v>
      </c>
      <c r="C513" s="16">
        <v>41.4</v>
      </c>
      <c r="D513" s="16">
        <f>C513*20%</f>
        <v>8.28</v>
      </c>
      <c r="E513" s="16">
        <f>D513+C513</f>
        <v>49.68</v>
      </c>
    </row>
    <row r="514" spans="1:5" ht="26.25" customHeight="1">
      <c r="A514" s="47" t="s">
        <v>914</v>
      </c>
      <c r="B514" s="15" t="s">
        <v>915</v>
      </c>
      <c r="C514" s="16">
        <v>41.4</v>
      </c>
      <c r="D514" s="16">
        <f>C514*20%</f>
        <v>8.28</v>
      </c>
      <c r="E514" s="16">
        <f>D514+C514</f>
        <v>49.68</v>
      </c>
    </row>
    <row r="515" spans="1:5" ht="27.75" customHeight="1">
      <c r="A515" s="47" t="s">
        <v>916</v>
      </c>
      <c r="B515" s="15" t="s">
        <v>917</v>
      </c>
      <c r="C515" s="16">
        <v>41.4</v>
      </c>
      <c r="D515" s="16">
        <f>C515*20%</f>
        <v>8.28</v>
      </c>
      <c r="E515" s="16">
        <f>D515+C515</f>
        <v>49.68</v>
      </c>
    </row>
    <row r="516" spans="1:5" ht="15.75">
      <c r="A516" s="47" t="s">
        <v>918</v>
      </c>
      <c r="B516" s="48" t="s">
        <v>919</v>
      </c>
      <c r="C516" s="48"/>
      <c r="D516" s="48"/>
      <c r="E516" s="48"/>
    </row>
    <row r="517" spans="1:5" ht="27" customHeight="1">
      <c r="A517" s="47" t="s">
        <v>920</v>
      </c>
      <c r="B517" s="15" t="s">
        <v>911</v>
      </c>
      <c r="C517" s="16">
        <v>50.6</v>
      </c>
      <c r="D517" s="16">
        <f aca="true" t="shared" si="74" ref="D517:D522">C517*20%</f>
        <v>10.120000000000001</v>
      </c>
      <c r="E517" s="16">
        <f aca="true" t="shared" si="75" ref="E517:E522">D517+C517</f>
        <v>60.72</v>
      </c>
    </row>
    <row r="518" spans="1:5" ht="23.25" customHeight="1">
      <c r="A518" s="47" t="s">
        <v>921</v>
      </c>
      <c r="B518" s="15" t="s">
        <v>915</v>
      </c>
      <c r="C518" s="16">
        <v>50.6</v>
      </c>
      <c r="D518" s="16">
        <f t="shared" si="74"/>
        <v>10.120000000000001</v>
      </c>
      <c r="E518" s="16">
        <f t="shared" si="75"/>
        <v>60.72</v>
      </c>
    </row>
    <row r="519" spans="1:5" ht="26.25" customHeight="1">
      <c r="A519" s="47" t="s">
        <v>922</v>
      </c>
      <c r="B519" s="15" t="s">
        <v>923</v>
      </c>
      <c r="C519" s="16">
        <v>41.4</v>
      </c>
      <c r="D519" s="16">
        <f t="shared" si="74"/>
        <v>8.28</v>
      </c>
      <c r="E519" s="16">
        <f t="shared" si="75"/>
        <v>49.68</v>
      </c>
    </row>
    <row r="520" spans="1:5" ht="39.75" customHeight="1">
      <c r="A520" s="47" t="s">
        <v>924</v>
      </c>
      <c r="B520" s="15" t="s">
        <v>925</v>
      </c>
      <c r="C520" s="16">
        <v>50.6</v>
      </c>
      <c r="D520" s="16">
        <f t="shared" si="74"/>
        <v>10.120000000000001</v>
      </c>
      <c r="E520" s="16">
        <f t="shared" si="75"/>
        <v>60.72</v>
      </c>
    </row>
    <row r="521" spans="1:5" ht="27" customHeight="1">
      <c r="A521" s="47" t="s">
        <v>926</v>
      </c>
      <c r="B521" s="15" t="s">
        <v>927</v>
      </c>
      <c r="C521" s="16">
        <v>41.4</v>
      </c>
      <c r="D521" s="16">
        <f t="shared" si="74"/>
        <v>8.28</v>
      </c>
      <c r="E521" s="16">
        <f t="shared" si="75"/>
        <v>49.68</v>
      </c>
    </row>
    <row r="522" spans="1:5" ht="54.75" customHeight="1">
      <c r="A522" s="47" t="s">
        <v>928</v>
      </c>
      <c r="B522" s="15" t="s">
        <v>929</v>
      </c>
      <c r="C522" s="16">
        <v>46</v>
      </c>
      <c r="D522" s="16">
        <f t="shared" si="74"/>
        <v>9.200000000000001</v>
      </c>
      <c r="E522" s="16">
        <f t="shared" si="75"/>
        <v>55.2</v>
      </c>
    </row>
    <row r="523" spans="1:5" ht="26.25" customHeight="1">
      <c r="A523" s="47" t="s">
        <v>930</v>
      </c>
      <c r="B523" s="48" t="s">
        <v>931</v>
      </c>
      <c r="C523" s="48"/>
      <c r="D523" s="48"/>
      <c r="E523" s="48"/>
    </row>
    <row r="524" spans="1:5" ht="18" customHeight="1">
      <c r="A524" s="47" t="s">
        <v>932</v>
      </c>
      <c r="B524" s="15" t="s">
        <v>933</v>
      </c>
      <c r="C524" s="16">
        <v>46</v>
      </c>
      <c r="D524" s="16">
        <f>C524*20%</f>
        <v>9.200000000000001</v>
      </c>
      <c r="E524" s="16">
        <f>D524+C524</f>
        <v>55.2</v>
      </c>
    </row>
    <row r="525" spans="1:5" ht="27" customHeight="1">
      <c r="A525" s="47" t="s">
        <v>934</v>
      </c>
      <c r="B525" s="15" t="s">
        <v>911</v>
      </c>
      <c r="C525" s="16">
        <v>46</v>
      </c>
      <c r="D525" s="16">
        <f>C525*20%</f>
        <v>9.200000000000001</v>
      </c>
      <c r="E525" s="16">
        <f>D525+C525</f>
        <v>55.2</v>
      </c>
    </row>
    <row r="526" spans="1:5" ht="44.25" customHeight="1">
      <c r="A526" s="47" t="s">
        <v>935</v>
      </c>
      <c r="B526" s="15" t="s">
        <v>936</v>
      </c>
      <c r="C526" s="16">
        <v>50.6</v>
      </c>
      <c r="D526" s="16">
        <f>C526*20%</f>
        <v>10.120000000000001</v>
      </c>
      <c r="E526" s="16">
        <f>D526+C526</f>
        <v>60.72</v>
      </c>
    </row>
    <row r="527" spans="1:5" ht="44.25" customHeight="1">
      <c r="A527" s="57" t="s">
        <v>937</v>
      </c>
      <c r="B527" s="18" t="s">
        <v>936</v>
      </c>
      <c r="C527" s="16">
        <v>50.6</v>
      </c>
      <c r="D527" s="16">
        <f>C527*20%</f>
        <v>10.120000000000001</v>
      </c>
      <c r="E527" s="16">
        <f>D527+C527</f>
        <v>60.72</v>
      </c>
    </row>
    <row r="528" spans="1:5" ht="60" customHeight="1">
      <c r="A528" s="57" t="s">
        <v>938</v>
      </c>
      <c r="B528" s="18" t="s">
        <v>939</v>
      </c>
      <c r="C528" s="16">
        <v>46</v>
      </c>
      <c r="D528" s="16">
        <f>C528*20%</f>
        <v>9.200000000000001</v>
      </c>
      <c r="E528" s="16">
        <f>D528+C528</f>
        <v>55.2</v>
      </c>
    </row>
    <row r="529" spans="1:5" ht="42" customHeight="1">
      <c r="A529" s="47" t="s">
        <v>940</v>
      </c>
      <c r="B529" s="48" t="s">
        <v>941</v>
      </c>
      <c r="C529" s="48"/>
      <c r="D529" s="48"/>
      <c r="E529" s="48"/>
    </row>
    <row r="530" spans="1:5" ht="22.5" customHeight="1">
      <c r="A530" s="47" t="s">
        <v>942</v>
      </c>
      <c r="B530" s="15" t="s">
        <v>943</v>
      </c>
      <c r="C530" s="16">
        <v>73.6</v>
      </c>
      <c r="D530" s="16">
        <f>C530*20%</f>
        <v>14.719999999999999</v>
      </c>
      <c r="E530" s="16">
        <f>D530+C530</f>
        <v>88.32</v>
      </c>
    </row>
    <row r="531" spans="1:5" ht="27" customHeight="1">
      <c r="A531" s="47" t="s">
        <v>944</v>
      </c>
      <c r="B531" s="48" t="s">
        <v>945</v>
      </c>
      <c r="C531" s="48"/>
      <c r="D531" s="48"/>
      <c r="E531" s="48"/>
    </row>
    <row r="532" spans="1:5" ht="26.25" customHeight="1">
      <c r="A532" s="47" t="s">
        <v>946</v>
      </c>
      <c r="B532" s="15" t="s">
        <v>947</v>
      </c>
      <c r="C532" s="16">
        <v>50.6</v>
      </c>
      <c r="D532" s="16">
        <f>C532*20%</f>
        <v>10.120000000000001</v>
      </c>
      <c r="E532" s="16">
        <f>D532+C532</f>
        <v>60.72</v>
      </c>
    </row>
    <row r="533" spans="1:5" ht="21.75" customHeight="1">
      <c r="A533" s="47" t="s">
        <v>948</v>
      </c>
      <c r="B533" s="15" t="s">
        <v>949</v>
      </c>
      <c r="C533" s="16">
        <v>64.4</v>
      </c>
      <c r="D533" s="16">
        <f>C533*20%</f>
        <v>12.880000000000003</v>
      </c>
      <c r="E533" s="16">
        <f>D533+C533</f>
        <v>77.28</v>
      </c>
    </row>
    <row r="534" spans="1:5" ht="39.75" customHeight="1">
      <c r="A534" s="47" t="s">
        <v>950</v>
      </c>
      <c r="B534" s="15" t="s">
        <v>951</v>
      </c>
      <c r="C534" s="16">
        <v>39.1</v>
      </c>
      <c r="D534" s="16">
        <f>C534*20%</f>
        <v>7.82</v>
      </c>
      <c r="E534" s="16">
        <f>D534+C534</f>
        <v>46.92</v>
      </c>
    </row>
    <row r="535" spans="1:5" ht="44.25" customHeight="1">
      <c r="A535" s="47" t="s">
        <v>952</v>
      </c>
      <c r="B535" s="48" t="s">
        <v>953</v>
      </c>
      <c r="C535" s="48"/>
      <c r="D535" s="48"/>
      <c r="E535" s="48"/>
    </row>
    <row r="536" spans="1:5" ht="23.25" customHeight="1">
      <c r="A536" s="47" t="s">
        <v>954</v>
      </c>
      <c r="B536" s="15" t="s">
        <v>955</v>
      </c>
      <c r="C536" s="16">
        <v>73.6</v>
      </c>
      <c r="D536" s="16">
        <f>C536*20%</f>
        <v>14.719999999999999</v>
      </c>
      <c r="E536" s="16">
        <f>D536+C536</f>
        <v>88.32</v>
      </c>
    </row>
    <row r="537" spans="1:5" ht="23.25" customHeight="1">
      <c r="A537" s="47" t="s">
        <v>956</v>
      </c>
      <c r="B537" s="18" t="s">
        <v>957</v>
      </c>
      <c r="C537" s="16">
        <v>57.04</v>
      </c>
      <c r="D537" s="16">
        <f>C537*20%</f>
        <v>11.408000000000001</v>
      </c>
      <c r="E537" s="16">
        <f>D537+C537</f>
        <v>68.44800000000001</v>
      </c>
    </row>
    <row r="538" spans="1:5" ht="30" customHeight="1">
      <c r="A538" s="47" t="s">
        <v>958</v>
      </c>
      <c r="B538" s="15" t="s">
        <v>959</v>
      </c>
      <c r="C538" s="16">
        <v>73.6</v>
      </c>
      <c r="D538" s="16">
        <f>C538*20%</f>
        <v>14.719999999999999</v>
      </c>
      <c r="E538" s="16">
        <f>D538+C538</f>
        <v>88.32</v>
      </c>
    </row>
    <row r="539" spans="1:5" ht="22.5" customHeight="1">
      <c r="A539" s="47" t="s">
        <v>960</v>
      </c>
      <c r="B539" s="48" t="s">
        <v>961</v>
      </c>
      <c r="C539" s="48"/>
      <c r="D539" s="48"/>
      <c r="E539" s="48"/>
    </row>
    <row r="540" spans="1:5" ht="27.75" customHeight="1">
      <c r="A540" s="47" t="s">
        <v>962</v>
      </c>
      <c r="B540" s="22" t="s">
        <v>963</v>
      </c>
      <c r="C540" s="16">
        <v>25.71</v>
      </c>
      <c r="D540" s="16">
        <f aca="true" t="shared" si="76" ref="D540:D555">C540*20%</f>
        <v>5.142</v>
      </c>
      <c r="E540" s="16">
        <f aca="true" t="shared" si="77" ref="E540:E555">D540+C540</f>
        <v>30.852</v>
      </c>
    </row>
    <row r="541" spans="1:5" ht="26.25" customHeight="1">
      <c r="A541" s="47" t="s">
        <v>964</v>
      </c>
      <c r="B541" s="22" t="s">
        <v>965</v>
      </c>
      <c r="C541" s="16">
        <v>22.86</v>
      </c>
      <c r="D541" s="16">
        <f t="shared" si="76"/>
        <v>4.572</v>
      </c>
      <c r="E541" s="16">
        <f t="shared" si="77"/>
        <v>27.432</v>
      </c>
    </row>
    <row r="542" spans="1:5" ht="40.5" customHeight="1">
      <c r="A542" s="47" t="s">
        <v>966</v>
      </c>
      <c r="B542" s="22" t="s">
        <v>967</v>
      </c>
      <c r="C542" s="16">
        <v>11.42</v>
      </c>
      <c r="D542" s="16">
        <f t="shared" si="76"/>
        <v>2.2840000000000003</v>
      </c>
      <c r="E542" s="16">
        <f t="shared" si="77"/>
        <v>13.704</v>
      </c>
    </row>
    <row r="543" spans="1:5" ht="40.5" customHeight="1">
      <c r="A543" s="47" t="s">
        <v>968</v>
      </c>
      <c r="B543" s="22" t="s">
        <v>969</v>
      </c>
      <c r="C543" s="16">
        <v>25.71</v>
      </c>
      <c r="D543" s="16">
        <f t="shared" si="76"/>
        <v>5.142</v>
      </c>
      <c r="E543" s="16">
        <f t="shared" si="77"/>
        <v>30.852</v>
      </c>
    </row>
    <row r="544" spans="1:5" ht="31.5" customHeight="1">
      <c r="A544" s="47" t="s">
        <v>970</v>
      </c>
      <c r="B544" s="22" t="s">
        <v>971</v>
      </c>
      <c r="C544" s="16">
        <v>22.86</v>
      </c>
      <c r="D544" s="16">
        <f t="shared" si="76"/>
        <v>4.572</v>
      </c>
      <c r="E544" s="16">
        <f t="shared" si="77"/>
        <v>27.432</v>
      </c>
    </row>
    <row r="545" spans="1:5" ht="26.25" customHeight="1">
      <c r="A545" s="47" t="s">
        <v>972</v>
      </c>
      <c r="B545" s="22" t="s">
        <v>973</v>
      </c>
      <c r="C545" s="16">
        <v>22.86</v>
      </c>
      <c r="D545" s="16">
        <f t="shared" si="76"/>
        <v>4.572</v>
      </c>
      <c r="E545" s="16">
        <f t="shared" si="77"/>
        <v>27.432</v>
      </c>
    </row>
    <row r="546" spans="1:5" ht="15.75">
      <c r="A546" s="47" t="s">
        <v>974</v>
      </c>
      <c r="B546" s="22" t="s">
        <v>975</v>
      </c>
      <c r="C546" s="16">
        <v>14.29</v>
      </c>
      <c r="D546" s="16">
        <f t="shared" si="76"/>
        <v>2.858</v>
      </c>
      <c r="E546" s="16">
        <f t="shared" si="77"/>
        <v>17.148</v>
      </c>
    </row>
    <row r="547" spans="1:5" ht="22.5" customHeight="1">
      <c r="A547" s="47" t="s">
        <v>976</v>
      </c>
      <c r="B547" s="22" t="s">
        <v>977</v>
      </c>
      <c r="C547" s="16">
        <v>22.86</v>
      </c>
      <c r="D547" s="16">
        <f t="shared" si="76"/>
        <v>4.572</v>
      </c>
      <c r="E547" s="16">
        <f t="shared" si="77"/>
        <v>27.432</v>
      </c>
    </row>
    <row r="548" spans="1:5" ht="41.25" customHeight="1">
      <c r="A548" s="47" t="s">
        <v>978</v>
      </c>
      <c r="B548" s="22" t="s">
        <v>979</v>
      </c>
      <c r="C548" s="16">
        <v>11.42</v>
      </c>
      <c r="D548" s="16">
        <f t="shared" si="76"/>
        <v>2.2840000000000003</v>
      </c>
      <c r="E548" s="16">
        <f t="shared" si="77"/>
        <v>13.704</v>
      </c>
    </row>
    <row r="549" spans="1:5" ht="28.5" customHeight="1">
      <c r="A549" s="47" t="s">
        <v>980</v>
      </c>
      <c r="B549" s="22" t="s">
        <v>981</v>
      </c>
      <c r="C549" s="16">
        <v>17.15</v>
      </c>
      <c r="D549" s="16">
        <f t="shared" si="76"/>
        <v>3.4299999999999997</v>
      </c>
      <c r="E549" s="16">
        <f t="shared" si="77"/>
        <v>20.58</v>
      </c>
    </row>
    <row r="550" spans="1:5" ht="21" customHeight="1">
      <c r="A550" s="47" t="s">
        <v>982</v>
      </c>
      <c r="B550" s="22" t="s">
        <v>983</v>
      </c>
      <c r="C550" s="16">
        <v>17.15</v>
      </c>
      <c r="D550" s="16">
        <f t="shared" si="76"/>
        <v>3.4299999999999997</v>
      </c>
      <c r="E550" s="16">
        <f t="shared" si="77"/>
        <v>20.58</v>
      </c>
    </row>
    <row r="551" spans="1:5" ht="21" customHeight="1">
      <c r="A551" s="47" t="s">
        <v>984</v>
      </c>
      <c r="B551" s="22" t="s">
        <v>985</v>
      </c>
      <c r="C551" s="16">
        <v>14.29</v>
      </c>
      <c r="D551" s="16">
        <f t="shared" si="76"/>
        <v>2.858</v>
      </c>
      <c r="E551" s="16">
        <f t="shared" si="77"/>
        <v>17.148</v>
      </c>
    </row>
    <row r="552" spans="1:5" ht="25.5" customHeight="1">
      <c r="A552" s="47" t="s">
        <v>986</v>
      </c>
      <c r="B552" s="22" t="s">
        <v>987</v>
      </c>
      <c r="C552" s="16">
        <v>17.15</v>
      </c>
      <c r="D552" s="16">
        <f t="shared" si="76"/>
        <v>3.4299999999999997</v>
      </c>
      <c r="E552" s="16">
        <f t="shared" si="77"/>
        <v>20.58</v>
      </c>
    </row>
    <row r="553" spans="1:5" ht="24" customHeight="1">
      <c r="A553" s="47" t="s">
        <v>988</v>
      </c>
      <c r="B553" s="22" t="s">
        <v>989</v>
      </c>
      <c r="C553" s="16">
        <v>22.86</v>
      </c>
      <c r="D553" s="16">
        <f t="shared" si="76"/>
        <v>4.572</v>
      </c>
      <c r="E553" s="16">
        <f t="shared" si="77"/>
        <v>27.432</v>
      </c>
    </row>
    <row r="554" spans="1:5" ht="48" customHeight="1">
      <c r="A554" s="47" t="s">
        <v>990</v>
      </c>
      <c r="B554" s="15" t="s">
        <v>991</v>
      </c>
      <c r="C554" s="16">
        <v>36.8</v>
      </c>
      <c r="D554" s="16">
        <f t="shared" si="76"/>
        <v>7.359999999999999</v>
      </c>
      <c r="E554" s="16">
        <f t="shared" si="77"/>
        <v>44.16</v>
      </c>
    </row>
    <row r="555" spans="1:5" ht="39" customHeight="1">
      <c r="A555" s="47" t="s">
        <v>992</v>
      </c>
      <c r="B555" s="20" t="s">
        <v>993</v>
      </c>
      <c r="C555" s="16">
        <v>92</v>
      </c>
      <c r="D555" s="16">
        <f t="shared" si="76"/>
        <v>18.400000000000002</v>
      </c>
      <c r="E555" s="16">
        <f t="shared" si="77"/>
        <v>110.4</v>
      </c>
    </row>
    <row r="556" spans="1:5" ht="25.5" customHeight="1">
      <c r="A556" s="47" t="s">
        <v>994</v>
      </c>
      <c r="B556" s="50" t="s">
        <v>995</v>
      </c>
      <c r="C556" s="50"/>
      <c r="D556" s="50"/>
      <c r="E556" s="50"/>
    </row>
    <row r="557" spans="1:5" ht="40.5" customHeight="1">
      <c r="A557" s="47" t="s">
        <v>996</v>
      </c>
      <c r="B557" s="20" t="s">
        <v>997</v>
      </c>
      <c r="C557" s="16">
        <v>58.13</v>
      </c>
      <c r="D557" s="16">
        <f aca="true" t="shared" si="78" ref="D557:D562">C557*20%</f>
        <v>11.626000000000001</v>
      </c>
      <c r="E557" s="16">
        <f aca="true" t="shared" si="79" ref="E557:E562">D557+C557</f>
        <v>69.756</v>
      </c>
    </row>
    <row r="558" spans="1:5" ht="42.75" customHeight="1">
      <c r="A558" s="47" t="s">
        <v>998</v>
      </c>
      <c r="B558" s="20" t="s">
        <v>997</v>
      </c>
      <c r="C558" s="16">
        <v>87.2</v>
      </c>
      <c r="D558" s="16">
        <f t="shared" si="78"/>
        <v>17.44</v>
      </c>
      <c r="E558" s="16">
        <f t="shared" si="79"/>
        <v>104.64</v>
      </c>
    </row>
    <row r="559" spans="1:5" ht="57.75" customHeight="1">
      <c r="A559" s="47" t="s">
        <v>999</v>
      </c>
      <c r="B559" s="20" t="s">
        <v>1000</v>
      </c>
      <c r="C559" s="16">
        <v>58.13</v>
      </c>
      <c r="D559" s="16">
        <f t="shared" si="78"/>
        <v>11.626000000000001</v>
      </c>
      <c r="E559" s="16">
        <f t="shared" si="79"/>
        <v>69.756</v>
      </c>
    </row>
    <row r="560" spans="1:5" ht="38.25" customHeight="1">
      <c r="A560" s="47" t="s">
        <v>1001</v>
      </c>
      <c r="B560" s="20" t="s">
        <v>1002</v>
      </c>
      <c r="C560" s="16">
        <v>58.13</v>
      </c>
      <c r="D560" s="16">
        <f t="shared" si="78"/>
        <v>11.626000000000001</v>
      </c>
      <c r="E560" s="16">
        <f t="shared" si="79"/>
        <v>69.756</v>
      </c>
    </row>
    <row r="561" spans="1:5" ht="39.75" customHeight="1">
      <c r="A561" s="47" t="s">
        <v>1003</v>
      </c>
      <c r="B561" s="15" t="s">
        <v>1004</v>
      </c>
      <c r="C561" s="16">
        <v>64.4</v>
      </c>
      <c r="D561" s="16">
        <f t="shared" si="78"/>
        <v>12.880000000000003</v>
      </c>
      <c r="E561" s="16">
        <f t="shared" si="79"/>
        <v>77.28</v>
      </c>
    </row>
    <row r="562" spans="1:5" ht="39" customHeight="1">
      <c r="A562" s="47" t="s">
        <v>1005</v>
      </c>
      <c r="B562" s="15" t="s">
        <v>1006</v>
      </c>
      <c r="C562" s="16">
        <v>23</v>
      </c>
      <c r="D562" s="16">
        <f t="shared" si="78"/>
        <v>4.6000000000000005</v>
      </c>
      <c r="E562" s="16">
        <f t="shared" si="79"/>
        <v>27.6</v>
      </c>
    </row>
    <row r="563" spans="1:5" ht="27" customHeight="1">
      <c r="A563" s="58">
        <v>50</v>
      </c>
      <c r="B563" s="50" t="s">
        <v>155</v>
      </c>
      <c r="C563" s="50"/>
      <c r="D563" s="50"/>
      <c r="E563" s="50"/>
    </row>
    <row r="564" spans="1:5" ht="35.25" customHeight="1">
      <c r="A564" s="58" t="s">
        <v>1007</v>
      </c>
      <c r="B564" s="20" t="s">
        <v>157</v>
      </c>
      <c r="C564" s="16">
        <v>151.33</v>
      </c>
      <c r="D564" s="16">
        <f>C564*20%</f>
        <v>30.266000000000005</v>
      </c>
      <c r="E564" s="16">
        <f>D564+C564</f>
        <v>181.596</v>
      </c>
    </row>
    <row r="565" spans="1:5" ht="23.25" customHeight="1">
      <c r="A565" s="58" t="s">
        <v>1008</v>
      </c>
      <c r="B565" s="20" t="s">
        <v>159</v>
      </c>
      <c r="C565" s="16">
        <v>74.95</v>
      </c>
      <c r="D565" s="16">
        <f>C565*20%</f>
        <v>14.990000000000002</v>
      </c>
      <c r="E565" s="16">
        <f>D565+C565</f>
        <v>89.94</v>
      </c>
    </row>
    <row r="566" spans="1:5" ht="24" customHeight="1">
      <c r="A566" s="58">
        <v>51</v>
      </c>
      <c r="B566" s="50" t="s">
        <v>1009</v>
      </c>
      <c r="C566" s="50"/>
      <c r="D566" s="50"/>
      <c r="E566" s="50"/>
    </row>
    <row r="567" spans="1:5" ht="27" customHeight="1">
      <c r="A567" s="58" t="s">
        <v>1010</v>
      </c>
      <c r="B567" s="19" t="s">
        <v>1011</v>
      </c>
      <c r="C567" s="16">
        <v>14.41</v>
      </c>
      <c r="D567" s="16">
        <f>C567*20%</f>
        <v>2.882</v>
      </c>
      <c r="E567" s="16">
        <f>D567+C567</f>
        <v>17.292</v>
      </c>
    </row>
    <row r="568" spans="1:5" ht="25.5" customHeight="1">
      <c r="A568" s="58" t="s">
        <v>1012</v>
      </c>
      <c r="B568" s="19" t="s">
        <v>1013</v>
      </c>
      <c r="C568" s="16">
        <v>14.41</v>
      </c>
      <c r="D568" s="16">
        <f>C568*20%</f>
        <v>2.882</v>
      </c>
      <c r="E568" s="16">
        <f>D568+C568</f>
        <v>17.292</v>
      </c>
    </row>
    <row r="569" spans="1:5" ht="21" customHeight="1">
      <c r="A569" s="58" t="s">
        <v>1014</v>
      </c>
      <c r="B569" s="19" t="s">
        <v>1015</v>
      </c>
      <c r="C569" s="16">
        <v>8.65</v>
      </c>
      <c r="D569" s="16">
        <f>C569*20%</f>
        <v>1.7300000000000002</v>
      </c>
      <c r="E569" s="16">
        <f>D569+C569</f>
        <v>10.38</v>
      </c>
    </row>
    <row r="570" spans="1:5" ht="25.5" customHeight="1">
      <c r="A570" s="58" t="s">
        <v>1016</v>
      </c>
      <c r="B570" s="19" t="s">
        <v>1017</v>
      </c>
      <c r="C570" s="16">
        <v>8.65</v>
      </c>
      <c r="D570" s="16">
        <f>C570*20%</f>
        <v>1.7300000000000002</v>
      </c>
      <c r="E570" s="16">
        <f>D570+C570</f>
        <v>10.38</v>
      </c>
    </row>
    <row r="571" spans="1:5" ht="25.5" customHeight="1">
      <c r="A571" s="58" t="s">
        <v>1018</v>
      </c>
      <c r="B571" s="19" t="s">
        <v>1019</v>
      </c>
      <c r="C571" s="16">
        <v>14.41</v>
      </c>
      <c r="D571" s="16">
        <f>C571*20%</f>
        <v>2.882</v>
      </c>
      <c r="E571" s="16">
        <f>D571+C571</f>
        <v>17.292</v>
      </c>
    </row>
    <row r="572" spans="1:5" ht="23.25" customHeight="1">
      <c r="A572" s="58">
        <v>52</v>
      </c>
      <c r="B572" s="50" t="s">
        <v>1020</v>
      </c>
      <c r="C572" s="50"/>
      <c r="D572" s="50"/>
      <c r="E572" s="50"/>
    </row>
    <row r="573" spans="1:5" ht="42.75" customHeight="1">
      <c r="A573" s="58" t="s">
        <v>1021</v>
      </c>
      <c r="B573" s="19" t="s">
        <v>1022</v>
      </c>
      <c r="C573" s="16">
        <v>13.68</v>
      </c>
      <c r="D573" s="16">
        <f>C573*20%</f>
        <v>2.736</v>
      </c>
      <c r="E573" s="16">
        <f>D573+C573</f>
        <v>16.416</v>
      </c>
    </row>
    <row r="574" spans="1:5" ht="60.75" customHeight="1">
      <c r="A574" s="58" t="s">
        <v>1023</v>
      </c>
      <c r="B574" s="19" t="s">
        <v>1024</v>
      </c>
      <c r="C574" s="16">
        <v>13.68</v>
      </c>
      <c r="D574" s="16">
        <f>C574*20%</f>
        <v>2.736</v>
      </c>
      <c r="E574" s="16">
        <f>D574+C574</f>
        <v>16.416</v>
      </c>
    </row>
    <row r="575" spans="1:5" ht="25.5" customHeight="1">
      <c r="A575" s="58">
        <v>53</v>
      </c>
      <c r="B575" s="50" t="s">
        <v>1025</v>
      </c>
      <c r="C575" s="50"/>
      <c r="D575" s="50"/>
      <c r="E575" s="50"/>
    </row>
    <row r="576" spans="1:5" ht="57.75" customHeight="1">
      <c r="A576" s="58" t="s">
        <v>1026</v>
      </c>
      <c r="B576" s="19" t="s">
        <v>1027</v>
      </c>
      <c r="C576" s="16">
        <v>81.49</v>
      </c>
      <c r="D576" s="16">
        <f aca="true" t="shared" si="80" ref="D576:D581">C576*20%</f>
        <v>16.298</v>
      </c>
      <c r="E576" s="16">
        <f aca="true" t="shared" si="81" ref="E576:E581">D576+C576</f>
        <v>97.788</v>
      </c>
    </row>
    <row r="577" spans="1:5" ht="72.75" customHeight="1">
      <c r="A577" s="58" t="s">
        <v>1028</v>
      </c>
      <c r="B577" s="19" t="s">
        <v>1029</v>
      </c>
      <c r="C577" s="16">
        <v>47.54</v>
      </c>
      <c r="D577" s="16">
        <f t="shared" si="80"/>
        <v>9.508000000000001</v>
      </c>
      <c r="E577" s="16">
        <f t="shared" si="81"/>
        <v>57.048</v>
      </c>
    </row>
    <row r="578" spans="1:5" ht="47.25">
      <c r="A578" s="58" t="s">
        <v>1050</v>
      </c>
      <c r="B578" s="19" t="s">
        <v>1051</v>
      </c>
      <c r="C578" s="16">
        <v>55.8</v>
      </c>
      <c r="D578" s="16">
        <f t="shared" si="80"/>
        <v>11.16</v>
      </c>
      <c r="E578" s="16">
        <f t="shared" si="81"/>
        <v>66.96</v>
      </c>
    </row>
    <row r="579" spans="1:5" ht="47.25">
      <c r="A579" s="58">
        <v>55</v>
      </c>
      <c r="B579" s="19" t="s">
        <v>1053</v>
      </c>
      <c r="C579" s="16">
        <v>51.38</v>
      </c>
      <c r="D579" s="16">
        <f t="shared" si="80"/>
        <v>10.276000000000002</v>
      </c>
      <c r="E579" s="16">
        <f t="shared" si="81"/>
        <v>61.656000000000006</v>
      </c>
    </row>
    <row r="580" spans="1:5" ht="47.25">
      <c r="A580" s="58">
        <v>56</v>
      </c>
      <c r="B580" s="19" t="s">
        <v>1054</v>
      </c>
      <c r="C580" s="16">
        <v>44.04</v>
      </c>
      <c r="D580" s="16">
        <f t="shared" si="80"/>
        <v>8.808</v>
      </c>
      <c r="E580" s="16">
        <f t="shared" si="81"/>
        <v>52.848</v>
      </c>
    </row>
    <row r="581" spans="1:5" ht="47.25">
      <c r="A581" s="58">
        <v>57</v>
      </c>
      <c r="B581" s="19" t="s">
        <v>1061</v>
      </c>
      <c r="C581" s="16">
        <v>43.95</v>
      </c>
      <c r="D581" s="16">
        <f t="shared" si="80"/>
        <v>8.790000000000001</v>
      </c>
      <c r="E581" s="16">
        <f t="shared" si="81"/>
        <v>52.74</v>
      </c>
    </row>
    <row r="582" spans="1:8" ht="15" customHeight="1">
      <c r="A582" s="59" t="s">
        <v>1030</v>
      </c>
      <c r="B582" s="59"/>
      <c r="C582" s="59"/>
      <c r="D582" s="59"/>
      <c r="E582" s="59"/>
      <c r="F582" s="24"/>
      <c r="G582" s="24"/>
      <c r="H582" s="24"/>
    </row>
    <row r="583" spans="1:8" ht="15">
      <c r="A583" s="41"/>
      <c r="B583" s="41"/>
      <c r="C583" s="41"/>
      <c r="D583" s="41"/>
      <c r="E583" s="41"/>
      <c r="F583" s="24"/>
      <c r="G583" s="24"/>
      <c r="H583" s="24"/>
    </row>
    <row r="584" spans="1:8" ht="15">
      <c r="A584" s="41"/>
      <c r="B584" s="41"/>
      <c r="C584" s="41"/>
      <c r="D584" s="41"/>
      <c r="E584" s="41"/>
      <c r="F584" s="24"/>
      <c r="G584" s="24"/>
      <c r="H584" s="24"/>
    </row>
    <row r="585" spans="1:8" ht="15">
      <c r="A585" s="23"/>
      <c r="B585" s="24" t="s">
        <v>1031</v>
      </c>
      <c r="C585" s="40"/>
      <c r="D585" s="40"/>
      <c r="E585" s="40"/>
      <c r="F585" s="42"/>
      <c r="G585" s="42"/>
      <c r="H585" s="42"/>
    </row>
    <row r="586" spans="1:8" ht="15">
      <c r="A586" s="23"/>
      <c r="B586" s="24" t="s">
        <v>1032</v>
      </c>
      <c r="C586" s="40"/>
      <c r="D586" s="40"/>
      <c r="E586" s="40"/>
      <c r="F586" s="42"/>
      <c r="G586" s="42"/>
      <c r="H586" s="42"/>
    </row>
    <row r="587" spans="1:8" ht="18.75">
      <c r="A587" s="23"/>
      <c r="B587" s="24" t="s">
        <v>1033</v>
      </c>
      <c r="C587" s="40"/>
      <c r="D587" s="25"/>
      <c r="E587" s="26"/>
      <c r="F587" s="7">
        <v>0.4</v>
      </c>
      <c r="G587" s="7"/>
      <c r="H587" s="7"/>
    </row>
    <row r="588" spans="1:8" ht="15">
      <c r="A588" s="23"/>
      <c r="B588" s="24" t="s">
        <v>1034</v>
      </c>
      <c r="C588" s="40"/>
      <c r="D588" s="27"/>
      <c r="E588" s="27"/>
      <c r="F588" s="28"/>
      <c r="G588" s="28"/>
      <c r="H588" s="28"/>
    </row>
    <row r="589" spans="1:8" ht="25.5">
      <c r="A589" s="23"/>
      <c r="B589" s="24" t="s">
        <v>1035</v>
      </c>
      <c r="C589" s="60"/>
      <c r="D589" s="27"/>
      <c r="E589" s="27"/>
      <c r="F589" s="28" t="s">
        <v>1036</v>
      </c>
      <c r="G589" s="28">
        <v>1613136</v>
      </c>
      <c r="H589" s="28"/>
    </row>
    <row r="590" spans="1:8" ht="15">
      <c r="A590" s="23"/>
      <c r="B590" s="24" t="s">
        <v>1037</v>
      </c>
      <c r="C590" s="27"/>
      <c r="D590" s="27"/>
      <c r="E590" s="27"/>
      <c r="F590" s="28"/>
      <c r="G590" s="28"/>
      <c r="H590" s="28"/>
    </row>
    <row r="591" spans="1:8" ht="15">
      <c r="A591" s="23"/>
      <c r="B591" s="24" t="s">
        <v>1038</v>
      </c>
      <c r="C591" s="29"/>
      <c r="D591" s="29"/>
      <c r="E591" s="29"/>
      <c r="F591" s="30"/>
      <c r="G591" s="30"/>
      <c r="H591" s="30"/>
    </row>
    <row r="592" spans="1:8" ht="15">
      <c r="A592" s="23"/>
      <c r="B592" s="24" t="s">
        <v>1039</v>
      </c>
      <c r="C592" s="31"/>
      <c r="D592" s="31"/>
      <c r="E592" s="31"/>
      <c r="F592" s="30"/>
      <c r="G592" s="30"/>
      <c r="H592" s="30"/>
    </row>
    <row r="593" spans="1:8" ht="15">
      <c r="A593" s="23"/>
      <c r="B593" s="24" t="s">
        <v>1040</v>
      </c>
      <c r="C593" s="31"/>
      <c r="D593" s="31"/>
      <c r="E593" s="31"/>
      <c r="F593" s="30"/>
      <c r="G593" s="30"/>
      <c r="H593" s="30"/>
    </row>
    <row r="594" spans="1:8" ht="15">
      <c r="A594" s="23"/>
      <c r="B594" s="24" t="s">
        <v>1041</v>
      </c>
      <c r="C594" s="31"/>
      <c r="D594" s="31"/>
      <c r="E594" s="31"/>
      <c r="F594" s="30"/>
      <c r="G594" s="30"/>
      <c r="H594" s="30"/>
    </row>
    <row r="595" spans="1:8" ht="15">
      <c r="A595" s="23"/>
      <c r="B595" s="24"/>
      <c r="C595" s="31"/>
      <c r="D595" s="31"/>
      <c r="E595" s="31"/>
      <c r="F595" s="30"/>
      <c r="G595" s="30"/>
      <c r="H595" s="30"/>
    </row>
    <row r="596" spans="1:8" ht="15">
      <c r="A596" s="41" t="s">
        <v>1042</v>
      </c>
      <c r="B596" s="41"/>
      <c r="C596" s="41"/>
      <c r="D596" s="41"/>
      <c r="E596" s="41"/>
      <c r="F596" s="41"/>
      <c r="G596" s="41"/>
      <c r="H596" s="41"/>
    </row>
    <row r="597" spans="1:8" ht="15">
      <c r="A597" s="41"/>
      <c r="B597" s="41"/>
      <c r="C597" s="41"/>
      <c r="D597" s="41"/>
      <c r="E597" s="41"/>
      <c r="F597" s="41"/>
      <c r="G597" s="41"/>
      <c r="H597" s="41"/>
    </row>
    <row r="598" spans="1:8" ht="15">
      <c r="A598" s="23"/>
      <c r="B598" s="24" t="s">
        <v>1031</v>
      </c>
      <c r="C598" s="31"/>
      <c r="D598" s="31"/>
      <c r="E598" s="31"/>
      <c r="F598" s="30"/>
      <c r="G598" s="30"/>
      <c r="H598" s="30"/>
    </row>
    <row r="599" spans="1:8" ht="15">
      <c r="A599" s="23"/>
      <c r="B599" s="24" t="s">
        <v>1032</v>
      </c>
      <c r="C599" s="31"/>
      <c r="D599" s="31"/>
      <c r="E599" s="31"/>
      <c r="F599" s="30"/>
      <c r="G599" s="30"/>
      <c r="H599" s="30"/>
    </row>
  </sheetData>
  <mergeCells count="82">
    <mergeCell ref="B566:E566"/>
    <mergeCell ref="B572:E572"/>
    <mergeCell ref="B575:E575"/>
    <mergeCell ref="A1:E1"/>
    <mergeCell ref="A2:E2"/>
    <mergeCell ref="B516:E516"/>
    <mergeCell ref="B523:E523"/>
    <mergeCell ref="B529:E529"/>
    <mergeCell ref="B531:E531"/>
    <mergeCell ref="B493:E493"/>
    <mergeCell ref="B406:E406"/>
    <mergeCell ref="B495:E495"/>
    <mergeCell ref="B499:E499"/>
    <mergeCell ref="B511:E511"/>
    <mergeCell ref="B440:E440"/>
    <mergeCell ref="B444:E444"/>
    <mergeCell ref="B464:E464"/>
    <mergeCell ref="B467:E467"/>
    <mergeCell ref="B480:E480"/>
    <mergeCell ref="B489:E489"/>
    <mergeCell ref="B371:E371"/>
    <mergeCell ref="B378:E378"/>
    <mergeCell ref="B388:E388"/>
    <mergeCell ref="B399:E399"/>
    <mergeCell ref="B333:E333"/>
    <mergeCell ref="B345:E345"/>
    <mergeCell ref="B350:E350"/>
    <mergeCell ref="B359:E359"/>
    <mergeCell ref="B110:E110"/>
    <mergeCell ref="B131:E131"/>
    <mergeCell ref="B321:E321"/>
    <mergeCell ref="B325:E325"/>
    <mergeCell ref="B258:E258"/>
    <mergeCell ref="B275:E275"/>
    <mergeCell ref="B183:E183"/>
    <mergeCell ref="B236:E236"/>
    <mergeCell ref="B257:E257"/>
    <mergeCell ref="B261:E261"/>
    <mergeCell ref="A582:E584"/>
    <mergeCell ref="A4:A5"/>
    <mergeCell ref="B556:E556"/>
    <mergeCell ref="B563:E563"/>
    <mergeCell ref="B469:E469"/>
    <mergeCell ref="B471:E471"/>
    <mergeCell ref="B535:E535"/>
    <mergeCell ref="B539:E539"/>
    <mergeCell ref="B4:B5"/>
    <mergeCell ref="B161:E161"/>
    <mergeCell ref="B170:E170"/>
    <mergeCell ref="B176:E176"/>
    <mergeCell ref="B91:E91"/>
    <mergeCell ref="B101:E101"/>
    <mergeCell ref="G585:G586"/>
    <mergeCell ref="C585:C586"/>
    <mergeCell ref="D585:D586"/>
    <mergeCell ref="E585:E586"/>
    <mergeCell ref="F585:F586"/>
    <mergeCell ref="C587:C588"/>
    <mergeCell ref="B193:E193"/>
    <mergeCell ref="B200:E200"/>
    <mergeCell ref="B226:E226"/>
    <mergeCell ref="B266:E266"/>
    <mergeCell ref="B278:E278"/>
    <mergeCell ref="B294:E294"/>
    <mergeCell ref="B301:E301"/>
    <mergeCell ref="B308:E308"/>
    <mergeCell ref="B314:E314"/>
    <mergeCell ref="A596:H597"/>
    <mergeCell ref="B7:E7"/>
    <mergeCell ref="B17:E17"/>
    <mergeCell ref="B25:E25"/>
    <mergeCell ref="B342:E342"/>
    <mergeCell ref="B412:E412"/>
    <mergeCell ref="B425:E425"/>
    <mergeCell ref="B435:E435"/>
    <mergeCell ref="H585:H586"/>
    <mergeCell ref="B132:E132"/>
    <mergeCell ref="C4:E4"/>
    <mergeCell ref="B33:E33"/>
    <mergeCell ref="B76:E76"/>
    <mergeCell ref="B84:E84"/>
    <mergeCell ref="B6:E6"/>
  </mergeCells>
  <printOptions/>
  <pageMargins left="0.5511811023622047" right="0.15748031496062992" top="0.51" bottom="0.18" header="0.5118110236220472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2018-01-30T06:26:00Z</cp:lastPrinted>
  <dcterms:created xsi:type="dcterms:W3CDTF">2017-02-20T04:49:15Z</dcterms:created>
  <dcterms:modified xsi:type="dcterms:W3CDTF">2018-08-02T12:42:08Z</dcterms:modified>
  <cp:category/>
  <cp:version/>
  <cp:contentType/>
  <cp:contentStatus/>
</cp:coreProperties>
</file>